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mioc\Desktop\Backup_31052023\Desktop\CIVILNO DRUSTVO\JAVNI POZIV\2024\dokumentacija Javni poziv 2024\Obrasci - Javni poziv 2024\"/>
    </mc:Choice>
  </mc:AlternateContent>
  <xr:revisionPtr revIDLastSave="0" documentId="8_{3CE9E95C-E1A6-4A8D-BF9A-CC69B2169817}" xr6:coauthVersionLast="47" xr6:coauthVersionMax="47" xr10:uidLastSave="{00000000-0000-0000-0000-000000000000}"/>
  <bookViews>
    <workbookView xWindow="-108" yWindow="-108" windowWidth="23256" windowHeight="12456" tabRatio="248" xr2:uid="{00000000-000D-0000-FFFF-FFFF00000000}"/>
  </bookViews>
  <sheets>
    <sheet name="Obrazac B2 - proračun projekta" sheetId="3" r:id="rId1"/>
    <sheet name="Sheet3" sheetId="6" state="hidden" r:id="rId2"/>
    <sheet name="Sheet1" sheetId="4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5" i="3" l="1"/>
  <c r="B21" i="3"/>
  <c r="B19" i="3"/>
  <c r="B18" i="3"/>
  <c r="B17" i="3"/>
  <c r="B16" i="3"/>
  <c r="B15" i="3"/>
  <c r="B14" i="3"/>
  <c r="E190" i="3"/>
  <c r="E186" i="3"/>
  <c r="E158" i="3"/>
  <c r="D203" i="3"/>
  <c r="C21" i="3"/>
  <c r="C19" i="3"/>
  <c r="C18" i="3"/>
  <c r="C17" i="3"/>
  <c r="C16" i="3"/>
  <c r="C15" i="3"/>
  <c r="C14" i="3"/>
  <c r="B20" i="3" l="1"/>
  <c r="A168" i="3"/>
  <c r="A140" i="3"/>
  <c r="A112" i="3"/>
  <c r="A85" i="3"/>
  <c r="E37" i="3"/>
  <c r="E38" i="3"/>
  <c r="F29" i="3"/>
  <c r="C13" i="3" s="1"/>
  <c r="F194" i="3"/>
  <c r="F190" i="3"/>
  <c r="F186" i="3"/>
  <c r="F181" i="3"/>
  <c r="F177" i="3"/>
  <c r="F166" i="3"/>
  <c r="F162" i="3"/>
  <c r="F158" i="3"/>
  <c r="F153" i="3"/>
  <c r="F149" i="3"/>
  <c r="F138" i="3"/>
  <c r="F134" i="3"/>
  <c r="F130" i="3"/>
  <c r="F125" i="3"/>
  <c r="F121" i="3"/>
  <c r="F110" i="3"/>
  <c r="F106" i="3"/>
  <c r="F102" i="3"/>
  <c r="F97" i="3"/>
  <c r="F93" i="3"/>
  <c r="F83" i="3"/>
  <c r="F79" i="3"/>
  <c r="F75" i="3"/>
  <c r="F70" i="3"/>
  <c r="F66" i="3"/>
  <c r="F56" i="3"/>
  <c r="F52" i="3"/>
  <c r="F48" i="3"/>
  <c r="F43" i="3"/>
  <c r="F71" i="3" l="1"/>
  <c r="F182" i="3"/>
  <c r="F154" i="3"/>
  <c r="F126" i="3"/>
  <c r="F98" i="3"/>
  <c r="E109" i="3"/>
  <c r="E108" i="3"/>
  <c r="E78" i="3"/>
  <c r="E77" i="3"/>
  <c r="E74" i="3"/>
  <c r="E73" i="3"/>
  <c r="E55" i="3"/>
  <c r="E54" i="3"/>
  <c r="E50" i="3"/>
  <c r="E47" i="3"/>
  <c r="E46" i="3"/>
  <c r="E41" i="3"/>
  <c r="E36" i="3"/>
  <c r="E39" i="3" s="1"/>
  <c r="E81" i="3"/>
  <c r="E193" i="3"/>
  <c r="E192" i="3"/>
  <c r="E189" i="3"/>
  <c r="E188" i="3"/>
  <c r="E185" i="3"/>
  <c r="E184" i="3"/>
  <c r="E180" i="3"/>
  <c r="E179" i="3"/>
  <c r="E175" i="3"/>
  <c r="E176" i="3"/>
  <c r="E174" i="3"/>
  <c r="E165" i="3"/>
  <c r="E164" i="3"/>
  <c r="E161" i="3"/>
  <c r="E160" i="3"/>
  <c r="E157" i="3"/>
  <c r="E156" i="3"/>
  <c r="E152" i="3"/>
  <c r="E151" i="3"/>
  <c r="E147" i="3"/>
  <c r="E148" i="3"/>
  <c r="E146" i="3"/>
  <c r="E137" i="3"/>
  <c r="E136" i="3"/>
  <c r="E133" i="3"/>
  <c r="E132" i="3"/>
  <c r="E129" i="3"/>
  <c r="E128" i="3"/>
  <c r="E124" i="3"/>
  <c r="E123" i="3"/>
  <c r="E119" i="3"/>
  <c r="E120" i="3"/>
  <c r="E118" i="3"/>
  <c r="E105" i="3"/>
  <c r="E104" i="3"/>
  <c r="E101" i="3"/>
  <c r="E100" i="3"/>
  <c r="E96" i="3"/>
  <c r="E95" i="3"/>
  <c r="E91" i="3"/>
  <c r="E92" i="3"/>
  <c r="E90" i="3"/>
  <c r="E82" i="3"/>
  <c r="E69" i="3"/>
  <c r="E68" i="3"/>
  <c r="E64" i="3"/>
  <c r="E65" i="3"/>
  <c r="E63" i="3"/>
  <c r="E51" i="3"/>
  <c r="E42" i="3"/>
  <c r="E28" i="3"/>
  <c r="E27" i="3"/>
  <c r="I14" i="6"/>
  <c r="I15" i="6"/>
  <c r="I16" i="6"/>
  <c r="I19" i="6"/>
  <c r="I21" i="6" s="1"/>
  <c r="I20" i="6"/>
  <c r="I24" i="6"/>
  <c r="I26" i="6" s="1"/>
  <c r="I25" i="6"/>
  <c r="I32" i="6"/>
  <c r="I34" i="6" s="1"/>
  <c r="I33" i="6"/>
  <c r="I41" i="6"/>
  <c r="I42" i="6"/>
  <c r="I43" i="6"/>
  <c r="I46" i="6"/>
  <c r="I47" i="6"/>
  <c r="I51" i="6"/>
  <c r="I52" i="6"/>
  <c r="I59" i="6"/>
  <c r="I60" i="6"/>
  <c r="I68" i="6"/>
  <c r="I69" i="6"/>
  <c r="I70" i="6"/>
  <c r="I71" i="6" s="1"/>
  <c r="I73" i="6"/>
  <c r="I74" i="6"/>
  <c r="I78" i="6"/>
  <c r="I80" i="6" s="1"/>
  <c r="I79" i="6"/>
  <c r="I82" i="6"/>
  <c r="I83" i="6"/>
  <c r="I86" i="6"/>
  <c r="I88" i="6" s="1"/>
  <c r="I87" i="6"/>
  <c r="I95" i="6"/>
  <c r="I96" i="6"/>
  <c r="I97" i="6"/>
  <c r="I100" i="6"/>
  <c r="I101" i="6"/>
  <c r="I105" i="6"/>
  <c r="I106" i="6"/>
  <c r="I109" i="6"/>
  <c r="I110" i="6"/>
  <c r="I113" i="6"/>
  <c r="I114" i="6"/>
  <c r="I122" i="6"/>
  <c r="I123" i="6"/>
  <c r="I124" i="6"/>
  <c r="I127" i="6"/>
  <c r="I129" i="6" s="1"/>
  <c r="I128" i="6"/>
  <c r="I132" i="6"/>
  <c r="I133" i="6"/>
  <c r="I149" i="6"/>
  <c r="I150" i="6"/>
  <c r="I151" i="6"/>
  <c r="I154" i="6"/>
  <c r="I155" i="6"/>
  <c r="I159" i="6"/>
  <c r="I160" i="6"/>
  <c r="I163" i="6"/>
  <c r="I165" i="6" s="1"/>
  <c r="I164" i="6"/>
  <c r="I167" i="6"/>
  <c r="I168" i="6"/>
  <c r="E168" i="6"/>
  <c r="E167" i="6"/>
  <c r="E164" i="6"/>
  <c r="E163" i="6"/>
  <c r="E160" i="6"/>
  <c r="E159" i="6"/>
  <c r="E155" i="6"/>
  <c r="E154" i="6"/>
  <c r="E151" i="6"/>
  <c r="E150" i="6"/>
  <c r="E149" i="6"/>
  <c r="A144" i="6"/>
  <c r="E141" i="6"/>
  <c r="E140" i="6"/>
  <c r="E137" i="6"/>
  <c r="E136" i="6"/>
  <c r="E133" i="6"/>
  <c r="E132" i="6"/>
  <c r="E128" i="6"/>
  <c r="E127" i="6"/>
  <c r="E124" i="6"/>
  <c r="E123" i="6"/>
  <c r="E122" i="6"/>
  <c r="A117" i="6"/>
  <c r="E114" i="6"/>
  <c r="E113" i="6"/>
  <c r="E110" i="6"/>
  <c r="E109" i="6"/>
  <c r="E106" i="6"/>
  <c r="E105" i="6"/>
  <c r="E101" i="6"/>
  <c r="E100" i="6"/>
  <c r="E97" i="6"/>
  <c r="E96" i="6"/>
  <c r="E95" i="6"/>
  <c r="A90" i="6"/>
  <c r="E87" i="6"/>
  <c r="E86" i="6"/>
  <c r="E83" i="6"/>
  <c r="E82" i="6"/>
  <c r="E79" i="6"/>
  <c r="E78" i="6"/>
  <c r="E74" i="6"/>
  <c r="E73" i="6"/>
  <c r="E70" i="6"/>
  <c r="E69" i="6"/>
  <c r="E68" i="6"/>
  <c r="A63" i="6"/>
  <c r="E60" i="6"/>
  <c r="E59" i="6"/>
  <c r="E61" i="6" s="1"/>
  <c r="E56" i="6"/>
  <c r="E55" i="6"/>
  <c r="E52" i="6"/>
  <c r="E51" i="6"/>
  <c r="E47" i="6"/>
  <c r="E46" i="6"/>
  <c r="E48" i="6" s="1"/>
  <c r="E43" i="6"/>
  <c r="E42" i="6"/>
  <c r="E41" i="6"/>
  <c r="A36" i="6"/>
  <c r="E33" i="6"/>
  <c r="E32" i="6"/>
  <c r="E34" i="6" s="1"/>
  <c r="E29" i="6"/>
  <c r="E28" i="6"/>
  <c r="E25" i="6"/>
  <c r="E24" i="6"/>
  <c r="E20" i="6"/>
  <c r="E19" i="6"/>
  <c r="E16" i="6"/>
  <c r="E15" i="6"/>
  <c r="E14" i="6"/>
  <c r="A9" i="6"/>
  <c r="J7" i="6"/>
  <c r="E6" i="6"/>
  <c r="E5" i="6"/>
  <c r="A1" i="6"/>
  <c r="A31" i="3"/>
  <c r="A23" i="3"/>
  <c r="E3" i="4"/>
  <c r="E4" i="4"/>
  <c r="E5" i="4"/>
  <c r="E6" i="4"/>
  <c r="E7" i="4"/>
  <c r="E8" i="4"/>
  <c r="E9" i="4"/>
  <c r="E10" i="4"/>
  <c r="E2" i="4"/>
  <c r="C10" i="4"/>
  <c r="C9" i="4"/>
  <c r="C8" i="4"/>
  <c r="C7" i="4"/>
  <c r="C6" i="4"/>
  <c r="C5" i="4"/>
  <c r="C4" i="4"/>
  <c r="C3" i="4"/>
  <c r="C2" i="4"/>
  <c r="D10" i="4"/>
  <c r="B10" i="4"/>
  <c r="D8" i="4"/>
  <c r="B8" i="4"/>
  <c r="D7" i="4"/>
  <c r="B7" i="4"/>
  <c r="D6" i="4"/>
  <c r="B6" i="4"/>
  <c r="D5" i="4"/>
  <c r="B5" i="4"/>
  <c r="D4" i="4"/>
  <c r="B4" i="4"/>
  <c r="D3" i="4"/>
  <c r="B3" i="4"/>
  <c r="D2" i="4"/>
  <c r="B2" i="4"/>
  <c r="E56" i="3" l="1"/>
  <c r="E29" i="3"/>
  <c r="E43" i="3"/>
  <c r="E70" i="3"/>
  <c r="E110" i="3"/>
  <c r="E83" i="3"/>
  <c r="E48" i="3"/>
  <c r="I169" i="6"/>
  <c r="I156" i="6"/>
  <c r="E111" i="6"/>
  <c r="E75" i="6"/>
  <c r="E76" i="6" s="1"/>
  <c r="I107" i="6"/>
  <c r="I53" i="6"/>
  <c r="E115" i="6"/>
  <c r="I84" i="6"/>
  <c r="I111" i="6"/>
  <c r="I98" i="6"/>
  <c r="E165" i="6"/>
  <c r="E125" i="6"/>
  <c r="I115" i="6"/>
  <c r="I48" i="6"/>
  <c r="I125" i="6"/>
  <c r="I130" i="6" s="1"/>
  <c r="I75" i="6"/>
  <c r="I76" i="6" s="1"/>
  <c r="E30" i="6"/>
  <c r="I22" i="6"/>
  <c r="I17" i="6"/>
  <c r="E26" i="6"/>
  <c r="I44" i="6"/>
  <c r="I134" i="6"/>
  <c r="I61" i="6"/>
  <c r="I161" i="6"/>
  <c r="I152" i="6"/>
  <c r="I102" i="6"/>
  <c r="E98" i="6"/>
  <c r="E7" i="6"/>
  <c r="I6" i="6"/>
  <c r="E129" i="6"/>
  <c r="I5" i="6"/>
  <c r="E17" i="6"/>
  <c r="E44" i="6"/>
  <c r="E49" i="6" s="1"/>
  <c r="E130" i="6"/>
  <c r="E84" i="6"/>
  <c r="E134" i="6"/>
  <c r="E71" i="6"/>
  <c r="E152" i="6"/>
  <c r="E156" i="6"/>
  <c r="E169" i="6"/>
  <c r="E57" i="6"/>
  <c r="E107" i="6"/>
  <c r="E21" i="6"/>
  <c r="E80" i="6"/>
  <c r="E88" i="6"/>
  <c r="E102" i="6"/>
  <c r="E161" i="6"/>
  <c r="E53" i="6"/>
  <c r="E138" i="6"/>
  <c r="E142" i="6"/>
  <c r="E52" i="3"/>
  <c r="F39" i="3"/>
  <c r="F44" i="3" s="1"/>
  <c r="D9" i="4"/>
  <c r="B9" i="4"/>
  <c r="A58" i="3"/>
  <c r="C20" i="3" l="1"/>
  <c r="E44" i="3"/>
  <c r="I157" i="6"/>
  <c r="I49" i="6"/>
  <c r="I103" i="6"/>
  <c r="I7" i="6"/>
  <c r="E157" i="6"/>
  <c r="E22" i="6"/>
  <c r="E103" i="6"/>
  <c r="E134" i="3"/>
  <c r="E181" i="3"/>
  <c r="E75" i="3"/>
  <c r="E106" i="3"/>
  <c r="E153" i="3"/>
  <c r="E130" i="3"/>
  <c r="E162" i="3"/>
  <c r="E166" i="3"/>
  <c r="E194" i="3"/>
  <c r="E66" i="3"/>
  <c r="E125" i="3"/>
  <c r="E138" i="3"/>
  <c r="E121" i="3"/>
  <c r="E149" i="3"/>
  <c r="E97" i="3"/>
  <c r="E79" i="3"/>
  <c r="E102" i="3"/>
  <c r="E93" i="3"/>
  <c r="E177" i="3"/>
  <c r="B13" i="3" l="1"/>
  <c r="E182" i="3"/>
  <c r="E154" i="3"/>
  <c r="E98" i="3"/>
  <c r="E126" i="3"/>
  <c r="E71" i="3" l="1"/>
</calcChain>
</file>

<file path=xl/sharedStrings.xml><?xml version="1.0" encoding="utf-8"?>
<sst xmlns="http://schemas.openxmlformats.org/spreadsheetml/2006/main" count="498" uniqueCount="117">
  <si>
    <t xml:space="preserve">Naziv organizacije civilnog društva: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</si>
  <si>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</si>
  <si>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</si>
  <si>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rPr>
        <b/>
        <sz val="11"/>
        <rFont val="Times New Roman"/>
        <family val="1"/>
      </rPr>
      <t>Naziv aktivnosti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(</t>
    </r>
    <r>
      <rPr>
        <i/>
        <u/>
        <sz val="11"/>
        <rFont val="Times New Roman"/>
        <family val="1"/>
      </rPr>
      <t>Upisati nazive aktivnosti od 1 do 6</t>
    </r>
    <r>
      <rPr>
        <i/>
        <sz val="11"/>
        <rFont val="Times New Roman"/>
        <family val="1"/>
      </rPr>
      <t xml:space="preserve"> koje su navedene u Obrascu B1 - Opisni obrazac projekta) </t>
    </r>
  </si>
  <si>
    <t>Ukupan iznos prihvatljivih troškova
po aktivnosti (u kn)</t>
  </si>
  <si>
    <t>Aktivnost O -  Administracija</t>
  </si>
  <si>
    <t>Aktivnost 1</t>
  </si>
  <si>
    <t>Aktivnost 2</t>
  </si>
  <si>
    <t>Aktivnost 3</t>
  </si>
  <si>
    <t>Aktivnost 4</t>
  </si>
  <si>
    <t>Aktivnost 5</t>
  </si>
  <si>
    <t>Aktivnost 6</t>
  </si>
  <si>
    <t>Ukupni troškovi aktivnosti</t>
  </si>
  <si>
    <t>Troškovi osoblja</t>
  </si>
  <si>
    <t>Vrsta troška</t>
  </si>
  <si>
    <t>Jedinica mjere</t>
  </si>
  <si>
    <t>0. NEIZRAVNI TROŠKOVI (specificirati troškove koji su neizravno povezani s provedbom projekta, udio najviše do 30% ukupnog iznosa koji se traži od davatelja finacijske potpore)
Troškovi obavljanja osnovne djelatnosti (specificirati, npr. režije, najam prostora, knjigovodstveni servis)</t>
  </si>
  <si>
    <t>0.1. Trošak knjigovodstvenog servisa</t>
  </si>
  <si>
    <t>0.2. Trošak najma prostora</t>
  </si>
  <si>
    <t>Ukupno 0</t>
  </si>
  <si>
    <t>Vrsta troška aktivnosti 1</t>
  </si>
  <si>
    <t>1. LJUDSKI RESURSI</t>
  </si>
  <si>
    <r>
      <t>1.1. PLAĆE (</t>
    </r>
    <r>
      <rPr>
        <sz val="10"/>
        <rFont val="Times New Roman"/>
        <family val="1"/>
      </rPr>
      <t xml:space="preserve">specificirajte troškove plaća i naknada za zaposlene) </t>
    </r>
    <r>
      <rPr>
        <b/>
        <sz val="10"/>
        <rFont val="Times New Roman"/>
        <family val="1"/>
      </rPr>
      <t xml:space="preserve">
Napomena:  </t>
    </r>
    <r>
      <rPr>
        <sz val="10"/>
        <rFont val="Times New Roman"/>
        <family val="1"/>
      </rPr>
      <t>navedite imena i prezimena osoba kojima će se isplatiti plaća, razdoblje za koje se plaća isplaćuje, te naziv radnog mjesta</t>
    </r>
  </si>
  <si>
    <t>1.1.1. Voditelj projekta</t>
  </si>
  <si>
    <t>1.1.2. Administrator/ica</t>
  </si>
  <si>
    <t xml:space="preserve">1.1.3. </t>
  </si>
  <si>
    <t>Ukupno 1.1.</t>
  </si>
  <si>
    <r>
      <t xml:space="preserve">1.2. NAKNADE </t>
    </r>
    <r>
      <rPr>
        <sz val="10"/>
        <rFont val="Times New Roman"/>
        <family val="1"/>
        <charset val="238"/>
      </rPr>
      <t>(specificirajte vrstu naknade drugog dohotka)</t>
    </r>
    <r>
      <rPr>
        <b/>
        <sz val="10"/>
        <rFont val="Times New Roman"/>
        <family val="1"/>
        <charset val="238"/>
      </rPr>
      <t xml:space="preserve">
Napomena: </t>
    </r>
    <r>
      <rPr>
        <sz val="10"/>
        <rFont val="Times New Roman"/>
        <family val="1"/>
        <charset val="238"/>
      </rPr>
      <t>navedite imena i prezimena osoba kojima će se isplatiti naknada i za koje poslove</t>
    </r>
  </si>
  <si>
    <t>1.2.1. Ugovor o djelu s izvoditeljem aktivnosti br. 1</t>
  </si>
  <si>
    <t>1.2.2.</t>
  </si>
  <si>
    <t>Ukupno 1.2.</t>
  </si>
  <si>
    <t xml:space="preserve">Ukupno 1. (1.1+1.2.):  </t>
  </si>
  <si>
    <r>
      <t xml:space="preserve">2. PUTOVANJA </t>
    </r>
    <r>
      <rPr>
        <sz val="10"/>
        <rFont val="Times New Roman"/>
        <family val="1"/>
        <charset val="238"/>
      </rPr>
      <t>(specificirajte troškove, npr. javni prijevoz, troškovi putovanja, troškovi smještaja, dnevnice za potrebe obavljanja projektnih aktivnosti)</t>
    </r>
  </si>
  <si>
    <t>2.1. Troškovi prijevoza autobusom</t>
  </si>
  <si>
    <t xml:space="preserve">2.2. </t>
  </si>
  <si>
    <t>Ukupno 2.:</t>
  </si>
  <si>
    <t xml:space="preserve">*3. OPREMA I ROBA (do 20% ukupno iznosa koji se traži od Ministarstva  - specificirati troškove) </t>
  </si>
  <si>
    <t>3.1. Nabava računala</t>
  </si>
  <si>
    <t>3.2.</t>
  </si>
  <si>
    <t>Ukupno 3.:</t>
  </si>
  <si>
    <r>
      <t xml:space="preserve">4. OSTALI TROŠKOVI, USLUGE </t>
    </r>
    <r>
      <rPr>
        <sz val="10"/>
        <rFont val="Times New Roman"/>
        <family val="1"/>
        <charset val="238"/>
      </rPr>
      <t>(edukacije za ključne korisnike, troškovi praćenja i vednovanja provedbe projekta, drugi troškovi neophodni i neposredno vezani i nužni za provedbu aktivnosti projekta i sl.)</t>
    </r>
  </si>
  <si>
    <t>4.1. Izrada edukacijskih materijala</t>
  </si>
  <si>
    <t>4.2.</t>
  </si>
  <si>
    <t>Ukupno 4.:</t>
  </si>
  <si>
    <t>Vrsta troška aktivnosti 2</t>
  </si>
  <si>
    <t>1.2.1. Ugovor o djelu s izvoditeljem aktivnosti br. 2</t>
  </si>
  <si>
    <t>2.2.</t>
  </si>
  <si>
    <t>1.2.1. Ugovor o djelu s izvoditeljem aktivnosti br. 3</t>
  </si>
  <si>
    <t>Vrsta troška Aktivnosti 4</t>
  </si>
  <si>
    <t>1.2.1. Ugovor o djelu s izvoditeljem aktivnosti br. 4</t>
  </si>
  <si>
    <t>Vrsta troška Aktivnosti 5</t>
  </si>
  <si>
    <t>1.2.1. Ugovor o djelu s izvoditeljem aktivnosti br. 5</t>
  </si>
  <si>
    <t>Vrsta troška Aktivnosti 6</t>
  </si>
  <si>
    <t xml:space="preserve">* Napomena: Podaktivnost 3. OPREMA I ROBA po svim aktivnostima (1+2+3+4+5+6) projekta ne smije iznositi više do 20% ukupno iznosa koji se traži od Ministarstva.  </t>
  </si>
  <si>
    <t>Razdoblje provedbe projekta:</t>
  </si>
  <si>
    <t>Broj jedinica</t>
  </si>
  <si>
    <t>Ugovoreni iznos</t>
  </si>
  <si>
    <t>Iznos ostvarenih prihvatljivih troškova (nastalih i plaćenih) u izvještajnom</t>
  </si>
  <si>
    <t>Jedinična cijena</t>
  </si>
  <si>
    <t>Razlika/odstupanja između ugovorenih i ostvarenih troškova</t>
  </si>
  <si>
    <t xml:space="preserve">Jedinica mjere 
</t>
  </si>
  <si>
    <t>Ukupan iznos koji se traži od davatelja financijskih sredstava/Minstarstva</t>
  </si>
  <si>
    <t>_________________________________________________</t>
  </si>
  <si>
    <t>Ime i prezime voditelja/ voditeljice projekta</t>
  </si>
  <si>
    <t>Ime i prezime osobe ovlaštene za zastupanje</t>
  </si>
  <si>
    <t>Ukupan iznos
(u HRK)</t>
  </si>
  <si>
    <t>Ukupan iznos (u HRK)</t>
  </si>
  <si>
    <t>Ukupan iznos koji se traži od davatelja financijskih sredstava/Minstarstva (u HRK)</t>
  </si>
  <si>
    <t>Ukupan iznos koji se traži od davatelja financijskih sredstava/Minstarstva
(u HRK)</t>
  </si>
  <si>
    <t>Ukupan iznos prihvatljivih troškova (u EUR)</t>
  </si>
  <si>
    <t>Iznos koji se traži od davatelja financijskih sredstava/Ministarstva 
(u kn)</t>
  </si>
  <si>
    <t>Iznos koji se traži od davatelja financijskih sredstava/Ministarstva (u EUR)</t>
  </si>
  <si>
    <t>Iznos ostvarenih prihvatljivih troškova (nastalih i plaćenih) u izvještajnom razdoblju</t>
  </si>
  <si>
    <t>Vrsta troška aktivnosti 3</t>
  </si>
  <si>
    <t>Ukupan iznos koji se traži od davatelja financijskih sredstava/Ministarstva
 (u EUR)</t>
  </si>
  <si>
    <t>Ukupan proračun projekta
 (u EUR)</t>
  </si>
  <si>
    <t>Ukupni proračun projekta
 (u EUR)</t>
  </si>
  <si>
    <t>OBRAZLOŽENJE PRORAČUNSKIH STAVKI - izračun jediničnih cijena i ukupnog troška i popis aktivnosti na koje se stavka odnosi</t>
  </si>
  <si>
    <t>Troškovi ljudskih resursa</t>
  </si>
  <si>
    <t>[Ugovor o djelu sklopit će se s izvoditeljem aktivnosti 1 koja se izvodi u trajanju od tri mjeseca provedbe projekta, a predviđeni trošak izvedbe aktivnosti je BRUTO2 1.062 eura.]</t>
  </si>
  <si>
    <t>[Članovi projektnog tima održati će aktivnosti 1 izvan mjesta sjedišta organizacije civilnog društva te je predviđen trošak 2 povratne autobusne karte od 33 eura po karti. Ukupan trošak je 66 eura]</t>
  </si>
  <si>
    <t>[Za potrebe provedbe aktivnosti 1 organizacija civilnog društva će kupiti jedno računalo u vrijednosti od 332 eura s PDV-om]</t>
  </si>
  <si>
    <t>[Za provedbu aktivnosti 1 izvoditelji aktivnosti će izraditi edukacijski materijal. Troškovi rada izvoditelja su podmireni ugovorom o djelu (1.2.1.). Trošak grafičkog oblikovanja je 199 eura s PDV-om, a prijeloma i tiska materijala 3 eura s PDV-om po primjerku.  Izraditi će se 50 edukacijskih materijala te je ukupan trošak prijeloma i tiska 150 eura + trošak grafičkog oblikovanja = 349 eura]</t>
  </si>
  <si>
    <t>[Ugovor o djelu sklopit će se s izvoditeljem aktivnosti 2 koja se izvodi u trajanju od tri mjeseca provedbe projekta, a predviđeni trošak izvedbe aktivnosti je BRUTO2 1.062 eura.]</t>
  </si>
  <si>
    <t>[Za potrebe provedbe aktivnosti 2 organizacija civilnog društva će kupiti jedno računalo u vrijednosti od 332 eura s PDV-om]</t>
  </si>
  <si>
    <t>[Ugovor o djelu sklopit će se s izvoditeljem aktivnosti 3 koja se izvodi u trajanju od tri mjeseca provedbe projekta, a predviđeni trošak izvedbe aktivnosti je BRUTO2 1.062 eura.]</t>
  </si>
  <si>
    <t>[Za potrebe provedbe aktivnosti 3 organizacija civilnog društva će kupiti jedno računalo u vrijednosti od 332 eura s PDV-om]</t>
  </si>
  <si>
    <t>[Za provedbu aktivnosti 3 izvoditelji aktivnosti će izraditi edukacijski materijal. Troškovi rada izvoditelja su podmireni ugovorom o djelu (1.2.1.). Trošak grafičkog oblikovanja je 199 eura s PDV-om, a prijeloma i tiska materijala 3 eura s PDV-om po primjerku.  Izraditi će se 50 edukacijskih materijala te je ukupan trošak prijeloma i tiska 150 eura + trošak grafičkog oblikovanja = 349 eura]</t>
  </si>
  <si>
    <t>[Članovi projektnog tima održati će aktivnosti 4 izvan mjesta sjedišta organizacije civilnog društva te je predviđen trošak 2 povratne autobusne karte od 33 eura po karti. Ukupan trošak je 66 eura]</t>
  </si>
  <si>
    <t>[Ugovor o djelu sklopit će se s izvoditeljem aktivnosti 4 koja se izvodi u trajanju od tri mjeseca provedbe projekta, a predviđeni trošak izvedbe aktivnosti je BRUTO2 1.062 eura.]</t>
  </si>
  <si>
    <t>[Članovi projektnog tima održati će aktivnosti 3 izvan mjesta sjedišta organizacije civilnog društva te je predviđen trošak 2 povratne autobusne karte od 33 eura po karti. Ukupan trošak je 66 eura]</t>
  </si>
  <si>
    <t>[Za potrebe provedbe aktivnosti 4 organizacija civilnog društva će kupiti jedno računalo u vrijednosti od 332 eura s PDV-om]</t>
  </si>
  <si>
    <t>[Za provedbu aktivnosti 4 izvoditelji aktivnosti će izraditi edukacijski materijal. Troškovi rada izvoditelja su podmireni ugovorom o djelu (1.2.1.). Trošak grafičkog oblikovanja je 199 eura s PDV-om, a prijeloma i tiska materijala 3 eura s PDV-om po primjerku.  Izraditi će se 50 edukacijskih materijala te je ukupan trošak prijeloma i tiska 150 eura + trošak grafičkog oblikovanja = 349 eura]</t>
  </si>
  <si>
    <t>[Ugovor o djelu sklopit će se s izvoditeljem aktivnosti 5 koja se izvodi u trajanju od tri mjeseca provedbe projekta, a predviđeni trošak izvedbe aktivnosti je BRUTO2 1.062 eura.]</t>
  </si>
  <si>
    <t>[Za potrebe provedbe aktivnosti 5 organizacija civilnog društva će kupiti jedno računalo u vrijednosti od 332 eura s PDV-om]</t>
  </si>
  <si>
    <t>[Za provedbu aktivnosti 5 izvoditelji aktivnosti će izraditi edukacijski materijal. Troškovi rada izvoditelja su podmireni ugovorom o djelu (1.2.1.). Trošak grafičkog oblikovanja je 199 eura s PDV-om, a prijeloma i tiska materijala 3 eura s PDV-om po primjerku.  Izraditi će se 50 edukacijskih materijala te je ukupan trošak prijeloma i tiska 150 eura + trošak grafičkog oblikovanja = 349 eura]</t>
  </si>
  <si>
    <t>[Ugovor o djelu sklopit će se s izvoditeljem aktivnosti 6 koja se izvodi u trajanju od tri mjeseca provedbe projekta, a predviđeni trošak izvedbe aktivnosti je BRUTO2 1.062 eura.]</t>
  </si>
  <si>
    <t>[Članovi projektnog tima održati će aktivnosti 5 izvan mjesta sjedišta organizacije civilnog društva te je predviđen trošak 2 povratne autobusne karte od 33 eura po karti. Ukupan trošak je 66 eura]</t>
  </si>
  <si>
    <t>[Za potrebe provedbe aktivnosti 6 organizacija civilnog društva će kupiti jedno računalo u vrijednosti od 332 eura s PDV-om]</t>
  </si>
  <si>
    <t>[Članovi projektnog tima održati će aktivnosti 6 izvan mjesta sjedišta organizacije civilnog društva te je predviđen trošak 2 povratne autobusne karte od 33 eura po karti. Ukupan trošak je 66 eura]</t>
  </si>
  <si>
    <t>[Za provedbu aktivnosti 6 izvoditelji aktivnosti će izraditi edukacijski materijal. Troškovi rada izvoditelja su podmireni ugovorom o djelu (1.2.1.). Trošak grafičkog oblikovanja je 199 eura s PDV-om, a prijeloma i tiska materijala 3 eura s PDV-om po primjerku.  Izraditi će se 50 edukacijskih materijala te je ukupan trošak prijeloma i tiska 150 eura + trošak grafičkog oblikovanja = 349 eura]</t>
  </si>
  <si>
    <t xml:space="preserve">Proračun projekta </t>
  </si>
  <si>
    <t>Ukupni proračun projekta (po aktivnostima)</t>
  </si>
  <si>
    <t>6. OSTALI IZVORI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</si>
  <si>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</si>
  <si>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</si>
  <si>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</si>
  <si>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</si>
  <si>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</si>
  <si>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PROJEKTA - SVI IZVORI </t>
  </si>
  <si>
    <t>Iznosi iz ostalih izvora financiranja (EUR)</t>
  </si>
  <si>
    <t>Jedinica mjere (upišite naziv)</t>
  </si>
  <si>
    <t>Jedinična cijena
 (u EUR)</t>
  </si>
  <si>
    <t>[Članovi projektnog tima održati će aktivnosti 2 izvan mjesta sjedišta organizacije civilnog društva te je predviđen trošak 2 povratne autobusne karte od 33 eura po karti. Ukupan trošak je 66 eura]</t>
  </si>
  <si>
    <t>[Za provedbu aktivnosti 2 izvoditelji aktivnosti će izraditi edukacijski materijal. Troškovi rada izvoditelja su podmireni ugovorom o djelu (1.2.1.). Trošak grafičkog oblikovanja je 199 eura s PDV-om, a prijeloma i tiska materijala 3 eura s PDV-om po primjerku.  Izraditi će se 50 edukacijskih materijala te je ukupan trošak prijeloma i tiska 150 eura + trošak grafičkog oblikovanja = 349 eura]</t>
  </si>
  <si>
    <t>Aktivnost 0 -  Neizravni troškovi</t>
  </si>
  <si>
    <r>
      <rPr>
        <b/>
        <sz val="18"/>
        <rFont val="Times New Roman"/>
        <family val="1"/>
        <charset val="238"/>
      </rPr>
      <t xml:space="preserve">Obrazac B2 - Obrazac proračuna projekta
</t>
    </r>
    <r>
      <rPr>
        <b/>
        <sz val="16"/>
        <rFont val="Times New Roman"/>
        <family val="1"/>
        <charset val="238"/>
      </rPr>
      <t xml:space="preserve">Javni poziv za prijavu projekata poticanja razvoja civilnog društva na otocima u 2024. godini </t>
    </r>
    <r>
      <rPr>
        <b/>
        <sz val="14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</si>
</sst>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\ &quot;kn&quot;"/>
    <numFmt numFmtId="166" formatCode="#,##0.00\ [$EUR];\-#,##0.00\ [$EUR]"/>
    <numFmt numFmtId="167" formatCode="#,##0.00\ [$EUR]"/>
    <numFmt numFmtId="168" formatCode="[$€-2]\ #,##0.00"/>
  </numFmts>
  <fonts count="36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u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sz val="12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4" fillId="0" borderId="0"/>
    <xf numFmtId="0" fontId="13" fillId="0" borderId="7" applyNumberFormat="0" applyFill="0" applyAlignment="0" applyProtection="0"/>
  </cellStyleXfs>
  <cellXfs count="210">
    <xf numFmtId="0" fontId="0" fillId="0" borderId="0" xfId="0"/>
    <xf numFmtId="0" fontId="16" fillId="0" borderId="0" xfId="0" applyFont="1"/>
    <xf numFmtId="0" fontId="15" fillId="0" borderId="8" xfId="0" applyFont="1" applyBorder="1" applyAlignment="1" applyProtection="1">
      <alignment horizontal="left" vertical="center" wrapText="1"/>
      <protection locked="0"/>
    </xf>
    <xf numFmtId="164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17" borderId="8" xfId="0" applyFont="1" applyFill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left" vertical="center" wrapText="1"/>
    </xf>
    <xf numFmtId="0" fontId="16" fillId="17" borderId="8" xfId="0" applyFont="1" applyFill="1" applyBorder="1"/>
    <xf numFmtId="2" fontId="16" fillId="17" borderId="8" xfId="0" applyNumberFormat="1" applyFont="1" applyFill="1" applyBorder="1" applyAlignment="1">
      <alignment horizontal="center" vertical="center" wrapText="1"/>
    </xf>
    <xf numFmtId="0" fontId="20" fillId="17" borderId="8" xfId="0" applyFont="1" applyFill="1" applyBorder="1" applyAlignment="1" applyProtection="1">
      <alignment horizontal="left" vertical="center" wrapText="1"/>
      <protection locked="0"/>
    </xf>
    <xf numFmtId="164" fontId="16" fillId="17" borderId="8" xfId="0" applyNumberFormat="1" applyFont="1" applyFill="1" applyBorder="1" applyAlignment="1">
      <alignment horizontal="right" vertical="center" wrapText="1"/>
    </xf>
    <xf numFmtId="0" fontId="21" fillId="17" borderId="8" xfId="0" applyFont="1" applyFill="1" applyBorder="1" applyAlignment="1">
      <alignment horizontal="left" vertical="center" wrapText="1"/>
    </xf>
    <xf numFmtId="0" fontId="21" fillId="17" borderId="8" xfId="0" applyFont="1" applyFill="1" applyBorder="1" applyAlignment="1" applyProtection="1">
      <alignment horizontal="left" vertical="center" wrapText="1"/>
      <protection locked="0"/>
    </xf>
    <xf numFmtId="164" fontId="20" fillId="17" borderId="8" xfId="0" applyNumberFormat="1" applyFont="1" applyFill="1" applyBorder="1" applyAlignment="1">
      <alignment horizontal="right" vertical="center" wrapText="1"/>
    </xf>
    <xf numFmtId="44" fontId="20" fillId="17" borderId="8" xfId="0" applyNumberFormat="1" applyFont="1" applyFill="1" applyBorder="1"/>
    <xf numFmtId="0" fontId="15" fillId="18" borderId="0" xfId="0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165" fontId="25" fillId="0" borderId="8" xfId="0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7" fillId="17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5" fontId="25" fillId="0" borderId="0" xfId="0" applyNumberFormat="1" applyFont="1" applyAlignment="1" applyProtection="1">
      <alignment horizontal="center" vertical="center" wrapText="1"/>
      <protection locked="0"/>
    </xf>
    <xf numFmtId="165" fontId="25" fillId="0" borderId="0" xfId="0" applyNumberFormat="1" applyFont="1" applyAlignment="1">
      <alignment horizontal="center" vertical="center" wrapText="1"/>
    </xf>
    <xf numFmtId="0" fontId="30" fillId="19" borderId="0" xfId="0" applyFont="1" applyFill="1" applyAlignment="1">
      <alignment horizontal="left" vertical="center" wrapText="1"/>
    </xf>
    <xf numFmtId="0" fontId="21" fillId="18" borderId="8" xfId="0" applyFont="1" applyFill="1" applyBorder="1" applyAlignment="1">
      <alignment horizontal="left" vertical="center" wrapText="1"/>
    </xf>
    <xf numFmtId="0" fontId="34" fillId="17" borderId="8" xfId="0" applyFont="1" applyFill="1" applyBorder="1" applyAlignment="1">
      <alignment horizontal="left" vertical="center" wrapText="1"/>
    </xf>
    <xf numFmtId="0" fontId="32" fillId="17" borderId="8" xfId="0" applyFont="1" applyFill="1" applyBorder="1" applyAlignment="1">
      <alignment horizontal="left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0" fillId="18" borderId="0" xfId="0" applyFill="1"/>
    <xf numFmtId="0" fontId="24" fillId="18" borderId="8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5" fontId="20" fillId="0" borderId="0" xfId="0" applyNumberFormat="1" applyFont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16" fillId="0" borderId="8" xfId="0" applyFont="1" applyBorder="1"/>
    <xf numFmtId="0" fontId="21" fillId="0" borderId="0" xfId="0" applyFont="1" applyAlignment="1">
      <alignment horizontal="left" vertical="center" wrapText="1"/>
    </xf>
    <xf numFmtId="0" fontId="28" fillId="17" borderId="8" xfId="0" applyFont="1" applyFill="1" applyBorder="1" applyAlignment="1">
      <alignment horizontal="center" vertical="center" wrapText="1"/>
    </xf>
    <xf numFmtId="165" fontId="32" fillId="17" borderId="8" xfId="0" applyNumberFormat="1" applyFont="1" applyFill="1" applyBorder="1" applyAlignment="1" applyProtection="1">
      <alignment horizontal="left" vertical="center" wrapText="1"/>
      <protection locked="0"/>
    </xf>
    <xf numFmtId="165" fontId="32" fillId="17" borderId="8" xfId="0" applyNumberFormat="1" applyFont="1" applyFill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5" fontId="20" fillId="17" borderId="8" xfId="0" applyNumberFormat="1" applyFont="1" applyFill="1" applyBorder="1" applyAlignment="1">
      <alignment horizontal="center" vertical="center" wrapText="1"/>
    </xf>
    <xf numFmtId="0" fontId="34" fillId="17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34" fillId="17" borderId="8" xfId="0" applyFont="1" applyFill="1" applyBorder="1" applyAlignment="1" applyProtection="1">
      <alignment horizontal="left" vertical="center" wrapText="1"/>
      <protection locked="0"/>
    </xf>
    <xf numFmtId="0" fontId="24" fillId="17" borderId="8" xfId="0" applyFont="1" applyFill="1" applyBorder="1" applyAlignment="1" applyProtection="1">
      <alignment horizontal="left" vertical="center" wrapText="1"/>
      <protection locked="0"/>
    </xf>
    <xf numFmtId="0" fontId="24" fillId="17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17" borderId="8" xfId="0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 wrapText="1"/>
    </xf>
    <xf numFmtId="165" fontId="32" fillId="17" borderId="8" xfId="0" applyNumberFormat="1" applyFont="1" applyFill="1" applyBorder="1" applyAlignment="1" applyProtection="1">
      <alignment horizontal="center" vertical="center" wrapText="1"/>
      <protection locked="0"/>
    </xf>
    <xf numFmtId="165" fontId="32" fillId="17" borderId="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19" fillId="17" borderId="8" xfId="0" applyFont="1" applyFill="1" applyBorder="1" applyAlignment="1">
      <alignment vertical="center" wrapText="1"/>
    </xf>
    <xf numFmtId="0" fontId="20" fillId="17" borderId="8" xfId="0" applyFont="1" applyFill="1" applyBorder="1" applyAlignment="1">
      <alignment vertical="center" wrapText="1"/>
    </xf>
    <xf numFmtId="165" fontId="20" fillId="0" borderId="0" xfId="0" applyNumberFormat="1" applyFont="1" applyAlignment="1">
      <alignment vertical="center" wrapText="1"/>
    </xf>
    <xf numFmtId="4" fontId="21" fillId="17" borderId="8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0" fontId="16" fillId="17" borderId="8" xfId="0" applyFont="1" applyFill="1" applyBorder="1" applyAlignment="1">
      <alignment horizontal="center" vertical="center"/>
    </xf>
    <xf numFmtId="7" fontId="16" fillId="0" borderId="8" xfId="0" applyNumberFormat="1" applyFont="1" applyBorder="1" applyAlignment="1">
      <alignment horizontal="center" vertical="center" wrapText="1"/>
    </xf>
    <xf numFmtId="7" fontId="20" fillId="17" borderId="8" xfId="0" applyNumberFormat="1" applyFont="1" applyFill="1" applyBorder="1" applyAlignment="1">
      <alignment horizontal="center" vertical="center" wrapText="1"/>
    </xf>
    <xf numFmtId="7" fontId="20" fillId="17" borderId="8" xfId="0" applyNumberFormat="1" applyFont="1" applyFill="1" applyBorder="1" applyAlignment="1">
      <alignment horizontal="center"/>
    </xf>
    <xf numFmtId="0" fontId="34" fillId="0" borderId="8" xfId="0" applyFont="1" applyBorder="1" applyAlignment="1" applyProtection="1">
      <alignment horizontal="left" vertical="center" wrapText="1"/>
      <protection locked="0"/>
    </xf>
    <xf numFmtId="0" fontId="34" fillId="0" borderId="8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7" fontId="20" fillId="17" borderId="8" xfId="0" applyNumberFormat="1" applyFont="1" applyFill="1" applyBorder="1" applyAlignment="1">
      <alignment horizontal="center" vertical="center"/>
    </xf>
    <xf numFmtId="165" fontId="20" fillId="17" borderId="8" xfId="0" applyNumberFormat="1" applyFont="1" applyFill="1" applyBorder="1" applyAlignment="1">
      <alignment horizontal="center"/>
    </xf>
    <xf numFmtId="14" fontId="15" fillId="0" borderId="8" xfId="0" applyNumberFormat="1" applyFont="1" applyBorder="1" applyAlignment="1" applyProtection="1">
      <alignment horizontal="left" vertical="center" wrapText="1"/>
      <protection locked="0"/>
    </xf>
    <xf numFmtId="0" fontId="34" fillId="17" borderId="8" xfId="0" applyFont="1" applyFill="1" applyBorder="1" applyAlignment="1" applyProtection="1">
      <alignment horizontal="center" vertical="center" wrapText="1"/>
      <protection locked="0"/>
    </xf>
    <xf numFmtId="7" fontId="34" fillId="0" borderId="8" xfId="0" applyNumberFormat="1" applyFont="1" applyBorder="1" applyAlignment="1">
      <alignment horizontal="center" vertical="center" wrapText="1"/>
    </xf>
    <xf numFmtId="0" fontId="32" fillId="17" borderId="8" xfId="0" applyFont="1" applyFill="1" applyBorder="1" applyAlignment="1" applyProtection="1">
      <alignment horizontal="left" vertical="center" wrapText="1"/>
      <protection locked="0"/>
    </xf>
    <xf numFmtId="165" fontId="34" fillId="18" borderId="8" xfId="0" applyNumberFormat="1" applyFont="1" applyFill="1" applyBorder="1" applyAlignment="1">
      <alignment horizontal="center" vertical="center" wrapText="1"/>
    </xf>
    <xf numFmtId="0" fontId="32" fillId="17" borderId="8" xfId="0" applyFont="1" applyFill="1" applyBorder="1" applyAlignment="1">
      <alignment horizontal="center" vertical="center" wrapText="1"/>
    </xf>
    <xf numFmtId="0" fontId="24" fillId="17" borderId="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165" fontId="26" fillId="17" borderId="8" xfId="0" applyNumberFormat="1" applyFont="1" applyFill="1" applyBorder="1" applyAlignment="1" applyProtection="1">
      <alignment horizontal="left" vertical="center" wrapText="1"/>
      <protection locked="0"/>
    </xf>
    <xf numFmtId="165" fontId="26" fillId="17" borderId="8" xfId="0" applyNumberFormat="1" applyFont="1" applyFill="1" applyBorder="1" applyAlignment="1">
      <alignment horizontal="left" vertical="center" wrapText="1"/>
    </xf>
    <xf numFmtId="165" fontId="21" fillId="17" borderId="8" xfId="0" applyNumberFormat="1" applyFont="1" applyFill="1" applyBorder="1" applyAlignment="1">
      <alignment horizontal="left" vertical="center" wrapText="1"/>
    </xf>
    <xf numFmtId="165" fontId="34" fillId="17" borderId="8" xfId="0" applyNumberFormat="1" applyFont="1" applyFill="1" applyBorder="1" applyAlignment="1">
      <alignment horizontal="center" vertical="center" wrapText="1"/>
    </xf>
    <xf numFmtId="0" fontId="24" fillId="0" borderId="0" xfId="0" applyFont="1"/>
    <xf numFmtId="4" fontId="16" fillId="0" borderId="8" xfId="0" applyNumberFormat="1" applyFont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 vertical="center" wrapText="1"/>
    </xf>
    <xf numFmtId="2" fontId="34" fillId="0" borderId="8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0" fillId="19" borderId="8" xfId="0" applyFont="1" applyFill="1" applyBorder="1" applyAlignment="1">
      <alignment horizontal="left" vertical="center" wrapText="1"/>
    </xf>
    <xf numFmtId="0" fontId="33" fillId="18" borderId="0" xfId="0" applyFont="1" applyFill="1" applyAlignment="1" applyProtection="1">
      <alignment horizontal="left" wrapText="1"/>
      <protection locked="0"/>
    </xf>
    <xf numFmtId="0" fontId="33" fillId="18" borderId="0" xfId="0" applyFont="1" applyFill="1" applyAlignment="1">
      <alignment horizontal="justify" vertical="center" wrapText="1"/>
    </xf>
    <xf numFmtId="0" fontId="33" fillId="18" borderId="0" xfId="0" applyFont="1" applyFill="1" applyAlignment="1">
      <alignment horizontal="right" vertical="center" wrapText="1"/>
    </xf>
    <xf numFmtId="0" fontId="33" fillId="18" borderId="0" xfId="0" applyFont="1" applyFill="1" applyAlignment="1">
      <alignment horizontal="right" vertical="center" wrapText="1" indent="2"/>
    </xf>
    <xf numFmtId="0" fontId="33" fillId="18" borderId="0" xfId="0" applyFont="1" applyFill="1" applyAlignment="1">
      <alignment horizontal="center" vertical="center" wrapText="1"/>
    </xf>
    <xf numFmtId="0" fontId="35" fillId="18" borderId="0" xfId="0" applyFont="1" applyFill="1" applyAlignment="1" applyProtection="1">
      <alignment horizontal="left"/>
      <protection locked="0"/>
    </xf>
    <xf numFmtId="49" fontId="33" fillId="18" borderId="0" xfId="0" applyNumberFormat="1" applyFont="1" applyFill="1" applyAlignment="1">
      <alignment horizontal="justify" vertical="center" wrapText="1"/>
    </xf>
    <xf numFmtId="166" fontId="16" fillId="0" borderId="8" xfId="0" applyNumberFormat="1" applyFont="1" applyBorder="1" applyAlignment="1">
      <alignment horizontal="center" vertical="center" wrapText="1"/>
    </xf>
    <xf numFmtId="166" fontId="32" fillId="17" borderId="8" xfId="0" applyNumberFormat="1" applyFont="1" applyFill="1" applyBorder="1" applyAlignment="1">
      <alignment horizontal="center" vertical="center" wrapText="1"/>
    </xf>
    <xf numFmtId="165" fontId="32" fillId="17" borderId="8" xfId="0" applyNumberFormat="1" applyFont="1" applyFill="1" applyBorder="1" applyAlignment="1">
      <alignment horizontal="center" vertical="center"/>
    </xf>
    <xf numFmtId="167" fontId="16" fillId="0" borderId="8" xfId="0" applyNumberFormat="1" applyFont="1" applyBorder="1" applyAlignment="1">
      <alignment horizontal="center" vertical="center" wrapText="1"/>
    </xf>
    <xf numFmtId="167" fontId="20" fillId="17" borderId="8" xfId="0" applyNumberFormat="1" applyFont="1" applyFill="1" applyBorder="1" applyAlignment="1">
      <alignment horizontal="center" vertical="center" wrapText="1"/>
    </xf>
    <xf numFmtId="167" fontId="32" fillId="17" borderId="8" xfId="0" applyNumberFormat="1" applyFont="1" applyFill="1" applyBorder="1" applyAlignment="1" applyProtection="1">
      <alignment horizontal="center" vertical="center" wrapText="1"/>
      <protection locked="0"/>
    </xf>
    <xf numFmtId="167" fontId="32" fillId="17" borderId="8" xfId="0" applyNumberFormat="1" applyFont="1" applyFill="1" applyBorder="1" applyAlignment="1">
      <alignment horizontal="center" vertical="center" wrapText="1"/>
    </xf>
    <xf numFmtId="165" fontId="34" fillId="18" borderId="8" xfId="0" applyNumberFormat="1" applyFont="1" applyFill="1" applyBorder="1" applyAlignment="1">
      <alignment horizontal="center"/>
    </xf>
    <xf numFmtId="165" fontId="32" fillId="17" borderId="8" xfId="0" applyNumberFormat="1" applyFont="1" applyFill="1" applyBorder="1" applyAlignment="1">
      <alignment horizontal="center"/>
    </xf>
    <xf numFmtId="165" fontId="34" fillId="18" borderId="8" xfId="0" applyNumberFormat="1" applyFont="1" applyFill="1" applyBorder="1" applyAlignment="1">
      <alignment horizontal="center" vertical="center"/>
    </xf>
    <xf numFmtId="165" fontId="34" fillId="0" borderId="8" xfId="0" applyNumberFormat="1" applyFont="1" applyBorder="1" applyAlignment="1">
      <alignment horizontal="center"/>
    </xf>
    <xf numFmtId="165" fontId="34" fillId="0" borderId="8" xfId="0" applyNumberFormat="1" applyFont="1" applyBorder="1" applyAlignment="1">
      <alignment horizontal="center" vertical="center"/>
    </xf>
    <xf numFmtId="0" fontId="34" fillId="17" borderId="8" xfId="0" applyFont="1" applyFill="1" applyBorder="1"/>
    <xf numFmtId="0" fontId="34" fillId="0" borderId="8" xfId="0" applyFont="1" applyBorder="1" applyAlignment="1">
      <alignment horizontal="center" vertical="center"/>
    </xf>
    <xf numFmtId="0" fontId="34" fillId="17" borderId="8" xfId="0" applyFont="1" applyFill="1" applyBorder="1" applyAlignment="1">
      <alignment horizontal="center" vertical="center"/>
    </xf>
    <xf numFmtId="0" fontId="34" fillId="0" borderId="0" xfId="0" applyFont="1"/>
    <xf numFmtId="0" fontId="34" fillId="0" borderId="8" xfId="0" applyFont="1" applyBorder="1"/>
    <xf numFmtId="0" fontId="28" fillId="17" borderId="8" xfId="0" applyFont="1" applyFill="1" applyBorder="1" applyAlignment="1">
      <alignment vertical="center" wrapText="1"/>
    </xf>
    <xf numFmtId="0" fontId="28" fillId="17" borderId="13" xfId="0" applyFont="1" applyFill="1" applyBorder="1" applyAlignment="1">
      <alignment vertical="center" wrapText="1"/>
    </xf>
    <xf numFmtId="0" fontId="34" fillId="18" borderId="8" xfId="0" applyFont="1" applyFill="1" applyBorder="1"/>
    <xf numFmtId="0" fontId="32" fillId="17" borderId="8" xfId="0" applyFont="1" applyFill="1" applyBorder="1"/>
    <xf numFmtId="0" fontId="34" fillId="17" borderId="0" xfId="0" applyFont="1" applyFill="1"/>
    <xf numFmtId="165" fontId="34" fillId="0" borderId="8" xfId="0" applyNumberFormat="1" applyFont="1" applyBorder="1"/>
    <xf numFmtId="165" fontId="32" fillId="17" borderId="8" xfId="0" applyNumberFormat="1" applyFont="1" applyFill="1" applyBorder="1"/>
    <xf numFmtId="4" fontId="34" fillId="0" borderId="8" xfId="0" applyNumberFormat="1" applyFont="1" applyBorder="1"/>
    <xf numFmtId="4" fontId="32" fillId="17" borderId="8" xfId="0" applyNumberFormat="1" applyFont="1" applyFill="1" applyBorder="1"/>
    <xf numFmtId="165" fontId="34" fillId="17" borderId="8" xfId="0" applyNumberFormat="1" applyFont="1" applyFill="1" applyBorder="1" applyAlignment="1">
      <alignment horizontal="center" vertical="center"/>
    </xf>
    <xf numFmtId="0" fontId="28" fillId="17" borderId="9" xfId="0" applyFont="1" applyFill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 vertical="center"/>
    </xf>
    <xf numFmtId="4" fontId="34" fillId="17" borderId="8" xfId="0" applyNumberFormat="1" applyFont="1" applyFill="1" applyBorder="1" applyAlignment="1">
      <alignment horizontal="center" vertical="center"/>
    </xf>
    <xf numFmtId="4" fontId="32" fillId="17" borderId="8" xfId="0" applyNumberFormat="1" applyFont="1" applyFill="1" applyBorder="1" applyAlignment="1">
      <alignment horizontal="center" vertical="center"/>
    </xf>
    <xf numFmtId="167" fontId="25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center" vertical="center" wrapText="1"/>
    </xf>
    <xf numFmtId="0" fontId="26" fillId="17" borderId="8" xfId="0" applyFont="1" applyFill="1" applyBorder="1" applyAlignment="1" applyProtection="1">
      <alignment horizontal="left" vertical="center" wrapText="1"/>
      <protection locked="0"/>
    </xf>
    <xf numFmtId="0" fontId="26" fillId="17" borderId="8" xfId="0" applyFont="1" applyFill="1" applyBorder="1" applyAlignment="1">
      <alignment horizontal="left" vertical="center" wrapText="1"/>
    </xf>
    <xf numFmtId="167" fontId="34" fillId="0" borderId="8" xfId="0" applyNumberFormat="1" applyFont="1" applyBorder="1" applyAlignment="1" applyProtection="1">
      <alignment horizontal="center" vertical="center" wrapText="1"/>
      <protection locked="0"/>
    </xf>
    <xf numFmtId="166" fontId="34" fillId="0" borderId="8" xfId="0" applyNumberFormat="1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>
      <alignment wrapText="1"/>
    </xf>
    <xf numFmtId="0" fontId="19" fillId="17" borderId="9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 applyProtection="1">
      <alignment vertical="center" wrapText="1"/>
      <protection locked="0"/>
    </xf>
    <xf numFmtId="0" fontId="28" fillId="20" borderId="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32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26" fillId="21" borderId="8" xfId="0" applyFont="1" applyFill="1" applyBorder="1" applyAlignment="1">
      <alignment horizontal="left" vertical="center" wrapText="1"/>
    </xf>
    <xf numFmtId="167" fontId="32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18" borderId="0" xfId="0" applyFont="1" applyFill="1" applyAlignment="1">
      <alignment horizontal="left" vertical="center" wrapText="1"/>
    </xf>
    <xf numFmtId="0" fontId="20" fillId="22" borderId="8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6" fontId="34" fillId="0" borderId="0" xfId="0" applyNumberFormat="1" applyFont="1" applyAlignment="1" applyProtection="1">
      <alignment horizontal="center" vertical="center" wrapText="1"/>
      <protection locked="0"/>
    </xf>
    <xf numFmtId="166" fontId="32" fillId="0" borderId="0" xfId="0" applyNumberFormat="1" applyFont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 wrapText="1"/>
    </xf>
    <xf numFmtId="0" fontId="20" fillId="22" borderId="9" xfId="0" applyFont="1" applyFill="1" applyBorder="1" applyAlignment="1">
      <alignment vertical="center" wrapText="1"/>
    </xf>
    <xf numFmtId="0" fontId="20" fillId="22" borderId="10" xfId="0" applyFont="1" applyFill="1" applyBorder="1" applyAlignment="1">
      <alignment vertical="center" wrapText="1"/>
    </xf>
    <xf numFmtId="0" fontId="20" fillId="22" borderId="11" xfId="0" applyFont="1" applyFill="1" applyBorder="1" applyAlignment="1">
      <alignment vertical="center" wrapText="1"/>
    </xf>
    <xf numFmtId="168" fontId="20" fillId="23" borderId="8" xfId="0" applyNumberFormat="1" applyFont="1" applyFill="1" applyBorder="1" applyAlignment="1">
      <alignment vertical="center" wrapText="1"/>
    </xf>
    <xf numFmtId="0" fontId="19" fillId="19" borderId="8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19" fillId="17" borderId="13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19" fillId="17" borderId="17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19" borderId="8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17" borderId="18" xfId="0" applyFont="1" applyFill="1" applyBorder="1" applyAlignment="1">
      <alignment horizontal="center" vertical="center" wrapText="1"/>
    </xf>
    <xf numFmtId="49" fontId="33" fillId="18" borderId="15" xfId="0" applyNumberFormat="1" applyFont="1" applyFill="1" applyBorder="1" applyAlignment="1">
      <alignment horizontal="justify" vertical="center" wrapText="1"/>
    </xf>
    <xf numFmtId="0" fontId="32" fillId="17" borderId="9" xfId="0" applyFont="1" applyFill="1" applyBorder="1" applyAlignment="1">
      <alignment horizontal="left" vertical="center" wrapText="1"/>
    </xf>
    <xf numFmtId="0" fontId="32" fillId="17" borderId="10" xfId="0" applyFont="1" applyFill="1" applyBorder="1" applyAlignment="1">
      <alignment horizontal="left" vertical="center" wrapText="1"/>
    </xf>
    <xf numFmtId="0" fontId="32" fillId="17" borderId="11" xfId="0" applyFont="1" applyFill="1" applyBorder="1" applyAlignment="1">
      <alignment horizontal="left" vertical="center" wrapText="1"/>
    </xf>
    <xf numFmtId="0" fontId="20" fillId="17" borderId="9" xfId="0" applyFont="1" applyFill="1" applyBorder="1" applyAlignment="1">
      <alignment horizontal="left" vertical="center" wrapText="1"/>
    </xf>
    <xf numFmtId="0" fontId="20" fillId="17" borderId="10" xfId="0" applyFont="1" applyFill="1" applyBorder="1" applyAlignment="1">
      <alignment horizontal="left" vertical="center" wrapText="1"/>
    </xf>
    <xf numFmtId="0" fontId="20" fillId="17" borderId="11" xfId="0" applyFont="1" applyFill="1" applyBorder="1" applyAlignment="1">
      <alignment horizontal="left" vertical="center" wrapText="1"/>
    </xf>
    <xf numFmtId="0" fontId="33" fillId="17" borderId="9" xfId="0" applyFont="1" applyFill="1" applyBorder="1" applyAlignment="1">
      <alignment horizontal="center" vertical="center" wrapText="1"/>
    </xf>
    <xf numFmtId="0" fontId="33" fillId="17" borderId="10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20" fillId="22" borderId="9" xfId="0" applyFont="1" applyFill="1" applyBorder="1" applyAlignment="1">
      <alignment horizontal="left" vertical="center" wrapText="1"/>
    </xf>
    <xf numFmtId="0" fontId="20" fillId="22" borderId="10" xfId="0" applyFont="1" applyFill="1" applyBorder="1" applyAlignment="1">
      <alignment horizontal="left" vertical="center" wrapText="1"/>
    </xf>
    <xf numFmtId="0" fontId="20" fillId="22" borderId="11" xfId="0" applyFont="1" applyFill="1" applyBorder="1" applyAlignment="1">
      <alignment horizontal="left" vertical="center" wrapText="1"/>
    </xf>
    <xf numFmtId="0" fontId="20" fillId="23" borderId="9" xfId="0" applyFont="1" applyFill="1" applyBorder="1" applyAlignment="1">
      <alignment horizontal="left" vertical="center" wrapText="1"/>
    </xf>
    <xf numFmtId="0" fontId="20" fillId="23" borderId="10" xfId="0" applyFont="1" applyFill="1" applyBorder="1" applyAlignment="1">
      <alignment horizontal="left" vertical="center" wrapText="1"/>
    </xf>
    <xf numFmtId="0" fontId="20" fillId="23" borderId="11" xfId="0" applyFont="1" applyFill="1" applyBorder="1" applyAlignment="1">
      <alignment horizontal="left" vertical="center" wrapText="1"/>
    </xf>
    <xf numFmtId="0" fontId="19" fillId="23" borderId="9" xfId="0" applyFont="1" applyFill="1" applyBorder="1" applyAlignment="1">
      <alignment horizontal="center" vertical="center" wrapText="1"/>
    </xf>
    <xf numFmtId="0" fontId="19" fillId="23" borderId="10" xfId="0" applyFont="1" applyFill="1" applyBorder="1" applyAlignment="1">
      <alignment horizontal="center" vertical="center" wrapText="1"/>
    </xf>
    <xf numFmtId="0" fontId="19" fillId="23" borderId="11" xfId="0" applyFont="1" applyFill="1" applyBorder="1" applyAlignment="1">
      <alignment horizontal="center" vertical="center" wrapText="1"/>
    </xf>
    <xf numFmtId="0" fontId="33" fillId="18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18" borderId="8" xfId="0" applyFont="1" applyFill="1" applyBorder="1" applyAlignment="1" applyProtection="1">
      <alignment horizontal="center" vertical="center" wrapText="1"/>
      <protection locked="0"/>
    </xf>
    <xf numFmtId="0" fontId="34" fillId="17" borderId="9" xfId="0" applyFont="1" applyFill="1" applyBorder="1" applyAlignment="1">
      <alignment horizontal="left" vertical="center" wrapText="1"/>
    </xf>
    <xf numFmtId="0" fontId="34" fillId="17" borderId="10" xfId="0" applyFont="1" applyFill="1" applyBorder="1" applyAlignment="1">
      <alignment horizontal="left" vertical="center" wrapText="1"/>
    </xf>
    <xf numFmtId="0" fontId="18" fillId="17" borderId="18" xfId="0" applyFont="1" applyFill="1" applyBorder="1" applyAlignment="1">
      <alignment horizontal="center" vertical="center" wrapText="1"/>
    </xf>
    <xf numFmtId="0" fontId="18" fillId="17" borderId="0" xfId="0" applyFont="1" applyFill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19" fillId="19" borderId="14" xfId="0" applyFont="1" applyFill="1" applyBorder="1" applyAlignment="1">
      <alignment horizontal="center" vertical="center" wrapText="1"/>
    </xf>
    <xf numFmtId="0" fontId="19" fillId="19" borderId="13" xfId="0" applyFont="1" applyFill="1" applyBorder="1" applyAlignment="1">
      <alignment horizontal="center" vertical="center" wrapText="1"/>
    </xf>
    <xf numFmtId="0" fontId="28" fillId="17" borderId="8" xfId="0" applyFont="1" applyFill="1" applyBorder="1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14" xfId="0" applyFont="1" applyFill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center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2272665</xdr:colOff>
      <xdr:row>2</xdr:row>
      <xdr:rowOff>574675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5C05FD9C-7EE8-0AE0-FDF1-E15D4D124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735"/>
          <a:ext cx="2272665" cy="57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3"/>
  <sheetViews>
    <sheetView tabSelected="1" zoomScale="70" zoomScaleNormal="70" zoomScalePageLayoutView="85" workbookViewId="0">
      <selection activeCell="B3" sqref="B3"/>
    </sheetView>
  </sheetViews>
  <sheetFormatPr defaultRowHeight="13.2" x14ac:dyDescent="0.25"/>
  <cols>
    <col min="1" max="1" width="55.33203125" customWidth="1"/>
    <col min="2" max="2" width="23.44140625" customWidth="1"/>
    <col min="3" max="3" width="26.44140625" customWidth="1"/>
    <col min="4" max="4" width="22.44140625" customWidth="1"/>
    <col min="5" max="5" width="33.6640625" customWidth="1"/>
    <col min="6" max="6" width="29" customWidth="1"/>
    <col min="7" max="7" width="65.33203125" style="113" customWidth="1"/>
    <col min="8" max="8" width="13.33203125" style="113" customWidth="1"/>
    <col min="9" max="9" width="14.33203125" style="113" customWidth="1"/>
  </cols>
  <sheetData>
    <row r="1" spans="1:9" x14ac:dyDescent="0.25">
      <c r="A1" s="189"/>
      <c r="B1" s="17"/>
      <c r="C1" s="17"/>
      <c r="D1" s="17"/>
      <c r="E1" s="17"/>
      <c r="F1" s="17"/>
    </row>
    <row r="2" spans="1:9" ht="8.25" customHeight="1" x14ac:dyDescent="0.25">
      <c r="A2" s="189"/>
      <c r="B2" s="190"/>
      <c r="C2" s="190"/>
      <c r="D2" s="190"/>
      <c r="E2" s="190"/>
      <c r="F2" s="190"/>
    </row>
    <row r="3" spans="1:9" ht="45.75" customHeight="1" x14ac:dyDescent="0.25">
      <c r="A3" s="19"/>
      <c r="B3" s="18"/>
      <c r="C3" s="18"/>
      <c r="D3" s="18"/>
      <c r="E3" s="55"/>
      <c r="F3" s="55"/>
    </row>
    <row r="4" spans="1:9" ht="16.8" x14ac:dyDescent="0.25">
      <c r="A4" s="19"/>
      <c r="B4" s="18"/>
      <c r="C4" s="18"/>
      <c r="D4" s="18"/>
      <c r="E4" s="55"/>
      <c r="F4" s="55"/>
    </row>
    <row r="5" spans="1:9" ht="17.399999999999999" x14ac:dyDescent="0.25">
      <c r="A5" s="138" t="s">
        <v>0</v>
      </c>
      <c r="B5" s="191"/>
      <c r="C5" s="191"/>
      <c r="D5" s="191"/>
      <c r="E5" s="191"/>
      <c r="F5" s="191"/>
      <c r="G5" s="191"/>
    </row>
    <row r="6" spans="1:9" ht="17.399999999999999" x14ac:dyDescent="0.25">
      <c r="A6" s="138" t="s">
        <v>1</v>
      </c>
      <c r="B6" s="192"/>
      <c r="C6" s="192"/>
      <c r="D6" s="192"/>
      <c r="E6" s="192"/>
      <c r="F6" s="192"/>
      <c r="G6" s="192"/>
    </row>
    <row r="7" spans="1:9" ht="17.399999999999999" x14ac:dyDescent="0.25">
      <c r="A7" s="138" t="s">
        <v>54</v>
      </c>
      <c r="B7" s="192"/>
      <c r="C7" s="192"/>
      <c r="D7" s="192"/>
      <c r="E7" s="192"/>
      <c r="F7" s="192"/>
      <c r="G7" s="192"/>
    </row>
    <row r="8" spans="1:9" ht="17.399999999999999" x14ac:dyDescent="0.25">
      <c r="A8" s="5"/>
      <c r="B8" s="6"/>
      <c r="C8" s="6"/>
      <c r="D8" s="6"/>
      <c r="E8" s="56"/>
      <c r="F8" s="56"/>
    </row>
    <row r="9" spans="1:9" ht="76.5" customHeight="1" x14ac:dyDescent="0.25">
      <c r="A9" s="195" t="s">
        <v>116</v>
      </c>
      <c r="B9" s="196"/>
      <c r="C9" s="196"/>
      <c r="D9" s="196"/>
      <c r="E9" s="196"/>
      <c r="F9" s="196"/>
      <c r="G9" s="196"/>
    </row>
    <row r="10" spans="1:9" ht="12.75" customHeight="1" x14ac:dyDescent="0.25">
      <c r="A10" s="197" t="s">
        <v>2</v>
      </c>
      <c r="B10" s="198"/>
      <c r="C10" s="198"/>
      <c r="D10" s="198"/>
      <c r="E10" s="198"/>
      <c r="F10" s="198"/>
      <c r="G10" s="198"/>
    </row>
    <row r="11" spans="1:9" ht="12.75" customHeight="1" x14ac:dyDescent="0.25">
      <c r="A11" s="140"/>
      <c r="B11" s="141"/>
      <c r="C11" s="141"/>
      <c r="D11" s="141"/>
      <c r="E11" s="141"/>
      <c r="F11" s="141"/>
      <c r="G11" s="141"/>
    </row>
    <row r="12" spans="1:9" ht="55.2" x14ac:dyDescent="0.25">
      <c r="A12" s="23" t="s">
        <v>3</v>
      </c>
      <c r="B12" s="139" t="s">
        <v>102</v>
      </c>
      <c r="C12" s="156" t="s">
        <v>74</v>
      </c>
      <c r="D12" s="148"/>
      <c r="E12" s="148"/>
      <c r="F12" s="113"/>
      <c r="G12"/>
      <c r="H12"/>
      <c r="I12"/>
    </row>
    <row r="13" spans="1:9" x14ac:dyDescent="0.25">
      <c r="A13" s="20" t="s">
        <v>115</v>
      </c>
      <c r="B13" s="134">
        <f>E29</f>
        <v>0</v>
      </c>
      <c r="C13" s="135">
        <f>F29</f>
        <v>0</v>
      </c>
      <c r="D13" s="149"/>
      <c r="E13" s="149"/>
      <c r="F13" s="113"/>
      <c r="G13"/>
      <c r="H13"/>
      <c r="I13"/>
    </row>
    <row r="14" spans="1:9" x14ac:dyDescent="0.25">
      <c r="A14" s="20" t="s">
        <v>6</v>
      </c>
      <c r="B14" s="134">
        <f>E44+E48+E52+E56</f>
        <v>0</v>
      </c>
      <c r="C14" s="135">
        <f>F44+F48+F52+F56</f>
        <v>0</v>
      </c>
      <c r="D14" s="149"/>
      <c r="E14" s="149"/>
      <c r="F14" s="113"/>
      <c r="G14"/>
      <c r="H14"/>
      <c r="I14"/>
    </row>
    <row r="15" spans="1:9" x14ac:dyDescent="0.25">
      <c r="A15" s="20" t="s">
        <v>7</v>
      </c>
      <c r="B15" s="134">
        <f>E71+E75+E79+E83</f>
        <v>0</v>
      </c>
      <c r="C15" s="134">
        <f>F71+F75+F79+F83</f>
        <v>0</v>
      </c>
      <c r="D15" s="149"/>
      <c r="E15" s="149"/>
      <c r="F15" s="113"/>
      <c r="G15"/>
      <c r="H15"/>
      <c r="I15"/>
    </row>
    <row r="16" spans="1:9" x14ac:dyDescent="0.25">
      <c r="A16" s="20" t="s">
        <v>8</v>
      </c>
      <c r="B16" s="134">
        <f>E98+E102+E106+E110</f>
        <v>0</v>
      </c>
      <c r="C16" s="134">
        <f>F98+F102+F106+F110</f>
        <v>0</v>
      </c>
      <c r="D16" s="149"/>
      <c r="E16" s="149"/>
      <c r="F16" s="113"/>
      <c r="G16"/>
      <c r="H16"/>
      <c r="I16"/>
    </row>
    <row r="17" spans="1:9" x14ac:dyDescent="0.25">
      <c r="A17" s="20" t="s">
        <v>9</v>
      </c>
      <c r="B17" s="134">
        <f>E126+E130+E134+E138</f>
        <v>0</v>
      </c>
      <c r="C17" s="134">
        <f>F126+F130+F134+F138</f>
        <v>0</v>
      </c>
      <c r="D17" s="149"/>
      <c r="E17" s="149"/>
      <c r="F17" s="113"/>
      <c r="G17"/>
      <c r="H17"/>
      <c r="I17"/>
    </row>
    <row r="18" spans="1:9" x14ac:dyDescent="0.25">
      <c r="A18" s="20" t="s">
        <v>10</v>
      </c>
      <c r="B18" s="134">
        <f>E154+E158+E162+E166</f>
        <v>0</v>
      </c>
      <c r="C18" s="134">
        <f>F154+F158+F162+F166</f>
        <v>0</v>
      </c>
      <c r="D18" s="149"/>
      <c r="E18" s="149"/>
      <c r="F18" s="113"/>
      <c r="G18"/>
      <c r="H18"/>
      <c r="I18"/>
    </row>
    <row r="19" spans="1:9" x14ac:dyDescent="0.25">
      <c r="A19" s="20" t="s">
        <v>11</v>
      </c>
      <c r="B19" s="134">
        <f>E182+E186+E190+E194</f>
        <v>0</v>
      </c>
      <c r="C19" s="134">
        <f>F182+F186+F190+F194</f>
        <v>0</v>
      </c>
      <c r="D19" s="149"/>
      <c r="E19" s="149"/>
      <c r="F19" s="113"/>
      <c r="G19"/>
      <c r="H19"/>
      <c r="I19"/>
    </row>
    <row r="20" spans="1:9" ht="13.8" x14ac:dyDescent="0.25">
      <c r="A20" s="133" t="s">
        <v>12</v>
      </c>
      <c r="B20" s="103">
        <f>SUM(B13:B19)</f>
        <v>0</v>
      </c>
      <c r="C20" s="142">
        <f>SUM(C13:C19)</f>
        <v>0</v>
      </c>
      <c r="D20" s="150"/>
      <c r="E20" s="150"/>
      <c r="F20" s="113"/>
      <c r="G20"/>
      <c r="H20"/>
      <c r="I20"/>
    </row>
    <row r="21" spans="1:9" ht="13.8" x14ac:dyDescent="0.25">
      <c r="A21" s="143" t="s">
        <v>78</v>
      </c>
      <c r="B21" s="144">
        <f>E44+E71+E98+E126+E154+E182</f>
        <v>0</v>
      </c>
      <c r="C21" s="144">
        <f>F44+F71+F98+F126+F154+F182</f>
        <v>0</v>
      </c>
      <c r="D21" s="150"/>
      <c r="E21" s="150"/>
      <c r="F21" s="113"/>
      <c r="G21"/>
      <c r="H21"/>
      <c r="I21"/>
    </row>
    <row r="22" spans="1:9" ht="17.399999999999999" x14ac:dyDescent="0.25">
      <c r="A22" s="24"/>
      <c r="B22" s="26"/>
      <c r="C22" s="25"/>
      <c r="D22" s="25"/>
      <c r="E22" s="56"/>
      <c r="F22" s="56"/>
    </row>
    <row r="23" spans="1:9" ht="19.5" customHeight="1" x14ac:dyDescent="0.25">
      <c r="A23" s="27" t="str">
        <f>A13</f>
        <v>Aktivnost 0 -  Neizravni troškovi</v>
      </c>
    </row>
    <row r="24" spans="1:9" s="1" customFormat="1" ht="13.8" x14ac:dyDescent="0.25">
      <c r="A24" s="157" t="s">
        <v>14</v>
      </c>
      <c r="B24" s="163" t="s">
        <v>101</v>
      </c>
      <c r="C24" s="164"/>
      <c r="D24" s="164"/>
      <c r="E24" s="164"/>
      <c r="F24" s="165" t="s">
        <v>74</v>
      </c>
      <c r="G24" s="157" t="s">
        <v>77</v>
      </c>
    </row>
    <row r="25" spans="1:9" s="1" customFormat="1" ht="27.6" x14ac:dyDescent="0.25">
      <c r="A25" s="159"/>
      <c r="B25" s="7" t="s">
        <v>111</v>
      </c>
      <c r="C25" s="7" t="s">
        <v>55</v>
      </c>
      <c r="D25" s="7" t="s">
        <v>112</v>
      </c>
      <c r="E25" s="137" t="s">
        <v>76</v>
      </c>
      <c r="F25" s="165"/>
      <c r="G25" s="158"/>
    </row>
    <row r="26" spans="1:9" s="1" customFormat="1" ht="41.25" customHeight="1" x14ac:dyDescent="0.25">
      <c r="A26" s="193" t="s">
        <v>16</v>
      </c>
      <c r="B26" s="194"/>
      <c r="C26" s="194"/>
      <c r="D26" s="194"/>
      <c r="E26" s="194"/>
      <c r="F26" s="165"/>
      <c r="G26" s="159"/>
    </row>
    <row r="27" spans="1:9" s="1" customFormat="1" ht="23.25" customHeight="1" x14ac:dyDescent="0.25">
      <c r="A27" s="36" t="s">
        <v>17</v>
      </c>
      <c r="B27" s="45"/>
      <c r="C27" s="131"/>
      <c r="D27" s="42"/>
      <c r="E27" s="101">
        <f>C27*D27</f>
        <v>0</v>
      </c>
      <c r="F27" s="98">
        <v>0</v>
      </c>
      <c r="G27" s="37"/>
    </row>
    <row r="28" spans="1:9" s="1" customFormat="1" ht="23.25" customHeight="1" x14ac:dyDescent="0.25">
      <c r="A28" s="36" t="s">
        <v>18</v>
      </c>
      <c r="B28" s="45"/>
      <c r="C28" s="131"/>
      <c r="D28" s="42"/>
      <c r="E28" s="101">
        <f>C28*D28</f>
        <v>0</v>
      </c>
      <c r="F28" s="98">
        <v>0</v>
      </c>
      <c r="G28" s="37"/>
    </row>
    <row r="29" spans="1:9" s="1" customFormat="1" ht="24.75" customHeight="1" x14ac:dyDescent="0.25">
      <c r="A29" s="30" t="s">
        <v>19</v>
      </c>
      <c r="B29" s="44"/>
      <c r="C29" s="51"/>
      <c r="D29" s="51"/>
      <c r="E29" s="99">
        <f>SUM(E27:E28)</f>
        <v>0</v>
      </c>
      <c r="F29" s="99">
        <f>SUM(F27:F28)</f>
        <v>0</v>
      </c>
      <c r="G29" s="9"/>
    </row>
    <row r="30" spans="1:9" s="1" customFormat="1" ht="24.75" customHeight="1" x14ac:dyDescent="0.25">
      <c r="A30" s="34"/>
      <c r="B30" s="78"/>
      <c r="C30" s="78"/>
      <c r="D30" s="78"/>
      <c r="E30" s="59"/>
      <c r="F30" s="59"/>
    </row>
    <row r="31" spans="1:9" s="1" customFormat="1" ht="15" customHeight="1" x14ac:dyDescent="0.25">
      <c r="A31" s="27" t="str">
        <f>A14</f>
        <v>Aktivnost 1</v>
      </c>
      <c r="B31" s="50"/>
      <c r="C31" s="50"/>
      <c r="D31" s="50"/>
      <c r="E31"/>
      <c r="F31"/>
    </row>
    <row r="32" spans="1:9" s="1" customFormat="1" ht="13.8" x14ac:dyDescent="0.25">
      <c r="A32" s="160" t="s">
        <v>20</v>
      </c>
      <c r="B32" s="163" t="s">
        <v>101</v>
      </c>
      <c r="C32" s="164"/>
      <c r="D32" s="164"/>
      <c r="E32" s="164"/>
      <c r="F32" s="165" t="s">
        <v>74</v>
      </c>
      <c r="G32" s="157" t="s">
        <v>77</v>
      </c>
    </row>
    <row r="33" spans="1:7" s="1" customFormat="1" x14ac:dyDescent="0.25">
      <c r="A33" s="160"/>
      <c r="B33" s="157" t="s">
        <v>15</v>
      </c>
      <c r="C33" s="157" t="s">
        <v>55</v>
      </c>
      <c r="D33" s="157" t="s">
        <v>112</v>
      </c>
      <c r="E33" s="161" t="s">
        <v>74</v>
      </c>
      <c r="F33" s="165"/>
      <c r="G33" s="158"/>
    </row>
    <row r="34" spans="1:7" s="1" customFormat="1" ht="24.75" customHeight="1" x14ac:dyDescent="0.25">
      <c r="A34" s="8" t="s">
        <v>21</v>
      </c>
      <c r="B34" s="158"/>
      <c r="C34" s="158"/>
      <c r="D34" s="158"/>
      <c r="E34" s="162"/>
      <c r="F34" s="165"/>
      <c r="G34" s="158"/>
    </row>
    <row r="35" spans="1:7" s="1" customFormat="1" ht="24.75" customHeight="1" x14ac:dyDescent="0.25">
      <c r="A35" s="170" t="s">
        <v>22</v>
      </c>
      <c r="B35" s="171"/>
      <c r="C35" s="171"/>
      <c r="D35" s="171"/>
      <c r="E35" s="171"/>
      <c r="F35" s="165"/>
      <c r="G35" s="159"/>
    </row>
    <row r="36" spans="1:7" s="1" customFormat="1" ht="24.75" customHeight="1" x14ac:dyDescent="0.25">
      <c r="A36" s="33" t="s">
        <v>23</v>
      </c>
      <c r="B36" s="46"/>
      <c r="C36" s="131"/>
      <c r="D36" s="63"/>
      <c r="E36" s="101">
        <f>C36*D36</f>
        <v>0</v>
      </c>
      <c r="F36" s="101">
        <v>0</v>
      </c>
      <c r="G36" s="37"/>
    </row>
    <row r="37" spans="1:7" s="1" customFormat="1" ht="24.75" customHeight="1" x14ac:dyDescent="0.25">
      <c r="A37" s="33" t="s">
        <v>24</v>
      </c>
      <c r="B37" s="46"/>
      <c r="C37" s="45"/>
      <c r="D37" s="73"/>
      <c r="E37" s="101">
        <f t="shared" ref="E37:E38" si="0">C37*D37</f>
        <v>0</v>
      </c>
      <c r="F37" s="101">
        <v>0</v>
      </c>
      <c r="G37" s="37"/>
    </row>
    <row r="38" spans="1:7" s="1" customFormat="1" ht="24.75" customHeight="1" x14ac:dyDescent="0.25">
      <c r="A38" s="33" t="s">
        <v>25</v>
      </c>
      <c r="B38" s="46"/>
      <c r="C38" s="45"/>
      <c r="D38" s="73"/>
      <c r="E38" s="101">
        <f t="shared" si="0"/>
        <v>0</v>
      </c>
      <c r="F38" s="101">
        <v>0</v>
      </c>
      <c r="G38" s="37"/>
    </row>
    <row r="39" spans="1:7" s="1" customFormat="1" ht="24.75" customHeight="1" x14ac:dyDescent="0.25">
      <c r="A39" s="11" t="s">
        <v>26</v>
      </c>
      <c r="B39" s="23"/>
      <c r="C39" s="44"/>
      <c r="D39" s="82"/>
      <c r="E39" s="102">
        <f>E36+E37+E38</f>
        <v>0</v>
      </c>
      <c r="F39" s="102">
        <f>SUM(F36:F38)</f>
        <v>0</v>
      </c>
      <c r="G39" s="9"/>
    </row>
    <row r="40" spans="1:7" s="1" customFormat="1" ht="49.5" customHeight="1" x14ac:dyDescent="0.25">
      <c r="A40" s="173" t="s">
        <v>27</v>
      </c>
      <c r="B40" s="174"/>
      <c r="C40" s="174"/>
      <c r="D40" s="174"/>
      <c r="E40" s="174"/>
      <c r="F40" s="174"/>
      <c r="G40" s="175"/>
    </row>
    <row r="41" spans="1:7" s="1" customFormat="1" ht="56.25" customHeight="1" x14ac:dyDescent="0.25">
      <c r="A41" s="2" t="s">
        <v>28</v>
      </c>
      <c r="B41" s="67"/>
      <c r="C41" s="45"/>
      <c r="D41" s="73"/>
      <c r="E41" s="101">
        <f>C41*D41</f>
        <v>0</v>
      </c>
      <c r="F41" s="101">
        <v>0</v>
      </c>
      <c r="G41" s="136" t="s">
        <v>79</v>
      </c>
    </row>
    <row r="42" spans="1:7" s="1" customFormat="1" ht="24.75" customHeight="1" x14ac:dyDescent="0.25">
      <c r="A42" s="2" t="s">
        <v>29</v>
      </c>
      <c r="B42" s="67"/>
      <c r="C42" s="45"/>
      <c r="D42" s="73"/>
      <c r="E42" s="101">
        <f>C42*D42</f>
        <v>0</v>
      </c>
      <c r="F42" s="101">
        <v>0</v>
      </c>
      <c r="G42" s="37"/>
    </row>
    <row r="43" spans="1:7" s="1" customFormat="1" ht="24.75" customHeight="1" x14ac:dyDescent="0.25">
      <c r="A43" s="11" t="s">
        <v>30</v>
      </c>
      <c r="B43" s="72"/>
      <c r="C43" s="44"/>
      <c r="D43" s="82"/>
      <c r="E43" s="102">
        <f>SUM(E41:E42)</f>
        <v>0</v>
      </c>
      <c r="F43" s="102">
        <f>SUM(F41:F42)</f>
        <v>0</v>
      </c>
      <c r="G43" s="9"/>
    </row>
    <row r="44" spans="1:7" s="1" customFormat="1" ht="24.75" customHeight="1" x14ac:dyDescent="0.25">
      <c r="A44" s="11" t="s">
        <v>31</v>
      </c>
      <c r="B44" s="72"/>
      <c r="C44" s="44"/>
      <c r="D44" s="82"/>
      <c r="E44" s="102">
        <f t="shared" ref="E44:F44" si="1">E39+E43</f>
        <v>0</v>
      </c>
      <c r="F44" s="102">
        <f t="shared" si="1"/>
        <v>0</v>
      </c>
      <c r="G44" s="9"/>
    </row>
    <row r="45" spans="1:7" s="1" customFormat="1" ht="24.75" customHeight="1" x14ac:dyDescent="0.25">
      <c r="A45" s="173" t="s">
        <v>32</v>
      </c>
      <c r="B45" s="174"/>
      <c r="C45" s="174"/>
      <c r="D45" s="174"/>
      <c r="E45" s="174"/>
      <c r="F45" s="174"/>
      <c r="G45" s="175"/>
    </row>
    <row r="46" spans="1:7" s="1" customFormat="1" ht="45.75" customHeight="1" x14ac:dyDescent="0.25">
      <c r="A46" s="2" t="s">
        <v>33</v>
      </c>
      <c r="B46" s="46"/>
      <c r="C46" s="52"/>
      <c r="D46" s="75"/>
      <c r="E46" s="101">
        <f>C46*D46</f>
        <v>0</v>
      </c>
      <c r="F46" s="101">
        <v>0</v>
      </c>
      <c r="G46" s="136" t="s">
        <v>80</v>
      </c>
    </row>
    <row r="47" spans="1:7" s="1" customFormat="1" ht="24.75" customHeight="1" x14ac:dyDescent="0.25">
      <c r="A47" s="2" t="s">
        <v>34</v>
      </c>
      <c r="B47" s="46"/>
      <c r="C47" s="52"/>
      <c r="D47" s="75"/>
      <c r="E47" s="101">
        <f>C47*D47</f>
        <v>0</v>
      </c>
      <c r="F47" s="101">
        <v>0</v>
      </c>
      <c r="G47" s="37"/>
    </row>
    <row r="48" spans="1:7" s="1" customFormat="1" ht="24.75" customHeight="1" x14ac:dyDescent="0.25">
      <c r="A48" s="14" t="s">
        <v>35</v>
      </c>
      <c r="B48" s="72"/>
      <c r="C48" s="44"/>
      <c r="D48" s="82"/>
      <c r="E48" s="103">
        <f>SUM(E46:E47)</f>
        <v>0</v>
      </c>
      <c r="F48" s="103">
        <f>SUM(F46:F47)</f>
        <v>0</v>
      </c>
      <c r="G48" s="9"/>
    </row>
    <row r="49" spans="1:9" s="1" customFormat="1" ht="24.75" customHeight="1" x14ac:dyDescent="0.25">
      <c r="A49" s="173" t="s">
        <v>36</v>
      </c>
      <c r="B49" s="174"/>
      <c r="C49" s="174"/>
      <c r="D49" s="174"/>
      <c r="E49" s="174"/>
      <c r="F49" s="174"/>
      <c r="G49" s="175"/>
    </row>
    <row r="50" spans="1:9" s="1" customFormat="1" ht="24.75" customHeight="1" x14ac:dyDescent="0.25">
      <c r="A50" s="2" t="s">
        <v>37</v>
      </c>
      <c r="B50" s="67"/>
      <c r="C50" s="52"/>
      <c r="D50" s="75"/>
      <c r="E50" s="101">
        <f>C50*D50</f>
        <v>0</v>
      </c>
      <c r="F50" s="101">
        <v>0</v>
      </c>
      <c r="G50" s="136" t="s">
        <v>81</v>
      </c>
    </row>
    <row r="51" spans="1:9" s="1" customFormat="1" ht="24.75" customHeight="1" x14ac:dyDescent="0.25">
      <c r="A51" s="2" t="s">
        <v>38</v>
      </c>
      <c r="B51" s="67"/>
      <c r="C51" s="52"/>
      <c r="D51" s="75"/>
      <c r="E51" s="101">
        <f>C51*D51</f>
        <v>0</v>
      </c>
      <c r="F51" s="101">
        <v>0</v>
      </c>
      <c r="G51" s="37"/>
    </row>
    <row r="52" spans="1:9" s="1" customFormat="1" ht="24.75" customHeight="1" x14ac:dyDescent="0.25">
      <c r="A52" s="13" t="s">
        <v>39</v>
      </c>
      <c r="B52" s="44"/>
      <c r="C52" s="44"/>
      <c r="D52" s="82"/>
      <c r="E52" s="104">
        <f>SUM(E50:E51)</f>
        <v>0</v>
      </c>
      <c r="F52" s="104">
        <f>SUM(F50:F51)</f>
        <v>0</v>
      </c>
      <c r="G52" s="9"/>
    </row>
    <row r="53" spans="1:9" s="1" customFormat="1" ht="24.75" customHeight="1" x14ac:dyDescent="0.25">
      <c r="A53" s="173" t="s">
        <v>40</v>
      </c>
      <c r="B53" s="174"/>
      <c r="C53" s="174"/>
      <c r="D53" s="174"/>
      <c r="E53" s="174"/>
      <c r="F53" s="174"/>
      <c r="G53" s="175"/>
    </row>
    <row r="54" spans="1:9" s="1" customFormat="1" ht="84" customHeight="1" x14ac:dyDescent="0.25">
      <c r="A54" s="2" t="s">
        <v>41</v>
      </c>
      <c r="B54" s="67"/>
      <c r="C54" s="52"/>
      <c r="D54" s="75"/>
      <c r="E54" s="101">
        <f>C54*D54</f>
        <v>0</v>
      </c>
      <c r="F54" s="101">
        <v>0</v>
      </c>
      <c r="G54" s="136" t="s">
        <v>82</v>
      </c>
    </row>
    <row r="55" spans="1:9" s="1" customFormat="1" ht="24.75" customHeight="1" x14ac:dyDescent="0.25">
      <c r="A55" s="2" t="s">
        <v>42</v>
      </c>
      <c r="B55" s="67"/>
      <c r="C55" s="52"/>
      <c r="D55" s="75"/>
      <c r="E55" s="101">
        <f>C55*D55</f>
        <v>0</v>
      </c>
      <c r="F55" s="101">
        <v>0</v>
      </c>
      <c r="G55" s="37"/>
    </row>
    <row r="56" spans="1:9" s="1" customFormat="1" ht="24.75" customHeight="1" x14ac:dyDescent="0.25">
      <c r="A56" s="13" t="s">
        <v>43</v>
      </c>
      <c r="B56" s="44"/>
      <c r="C56" s="44"/>
      <c r="D56" s="82"/>
      <c r="E56" s="104">
        <f>SUM(E54:E55)</f>
        <v>0</v>
      </c>
      <c r="F56" s="104">
        <f>SUM(F54:F55)</f>
        <v>0</v>
      </c>
      <c r="G56" s="9"/>
    </row>
    <row r="57" spans="1:9" s="1" customFormat="1" ht="24.75" customHeight="1" x14ac:dyDescent="0.25">
      <c r="A57" s="34"/>
      <c r="B57" s="78"/>
      <c r="C57" s="78"/>
      <c r="D57" s="78"/>
      <c r="E57" s="59"/>
      <c r="F57" s="59"/>
    </row>
    <row r="58" spans="1:9" ht="18" customHeight="1" x14ac:dyDescent="0.25">
      <c r="A58" s="27" t="str">
        <f>A15</f>
        <v>Aktivnost 2</v>
      </c>
      <c r="B58" s="50"/>
      <c r="C58" s="50"/>
      <c r="D58" s="50"/>
      <c r="G58"/>
      <c r="H58"/>
      <c r="I58"/>
    </row>
    <row r="59" spans="1:9" ht="13.8" x14ac:dyDescent="0.25">
      <c r="A59" s="160" t="s">
        <v>44</v>
      </c>
      <c r="B59" s="163" t="s">
        <v>101</v>
      </c>
      <c r="C59" s="164"/>
      <c r="D59" s="164"/>
      <c r="E59" s="164"/>
      <c r="F59" s="199" t="s">
        <v>74</v>
      </c>
      <c r="G59" s="157" t="s">
        <v>77</v>
      </c>
      <c r="H59"/>
      <c r="I59"/>
    </row>
    <row r="60" spans="1:9" x14ac:dyDescent="0.25">
      <c r="A60" s="160"/>
      <c r="B60" s="157" t="s">
        <v>15</v>
      </c>
      <c r="C60" s="157" t="s">
        <v>55</v>
      </c>
      <c r="D60" s="157" t="s">
        <v>112</v>
      </c>
      <c r="E60" s="161" t="s">
        <v>74</v>
      </c>
      <c r="F60" s="200"/>
      <c r="G60" s="158"/>
      <c r="H60"/>
      <c r="I60"/>
    </row>
    <row r="61" spans="1:9" ht="15" customHeight="1" x14ac:dyDescent="0.25">
      <c r="A61" s="8" t="s">
        <v>21</v>
      </c>
      <c r="B61" s="158"/>
      <c r="C61" s="158"/>
      <c r="D61" s="158"/>
      <c r="E61" s="162"/>
      <c r="F61" s="200"/>
      <c r="G61" s="158"/>
      <c r="H61"/>
      <c r="I61"/>
    </row>
    <row r="62" spans="1:9" ht="44.25" customHeight="1" x14ac:dyDescent="0.25">
      <c r="A62" s="170" t="s">
        <v>22</v>
      </c>
      <c r="B62" s="171"/>
      <c r="C62" s="171"/>
      <c r="D62" s="171"/>
      <c r="E62" s="172"/>
      <c r="F62" s="201"/>
      <c r="G62" s="159"/>
      <c r="H62"/>
      <c r="I62"/>
    </row>
    <row r="63" spans="1:9" s="32" customFormat="1" ht="24.75" customHeight="1" x14ac:dyDescent="0.25">
      <c r="A63" s="33" t="s">
        <v>23</v>
      </c>
      <c r="B63" s="46"/>
      <c r="C63" s="131"/>
      <c r="D63" s="63"/>
      <c r="E63" s="101">
        <f>C63*D63</f>
        <v>0</v>
      </c>
      <c r="F63" s="101">
        <v>0</v>
      </c>
      <c r="G63" s="117"/>
    </row>
    <row r="64" spans="1:9" s="32" customFormat="1" ht="24.75" customHeight="1" x14ac:dyDescent="0.25">
      <c r="A64" s="33" t="s">
        <v>24</v>
      </c>
      <c r="B64" s="46"/>
      <c r="C64" s="45"/>
      <c r="D64" s="73"/>
      <c r="E64" s="101">
        <f>C64*D64</f>
        <v>0</v>
      </c>
      <c r="F64" s="101">
        <v>0</v>
      </c>
      <c r="G64" s="117"/>
    </row>
    <row r="65" spans="1:9" s="32" customFormat="1" ht="24.75" customHeight="1" x14ac:dyDescent="0.25">
      <c r="A65" s="33" t="s">
        <v>25</v>
      </c>
      <c r="B65" s="46"/>
      <c r="C65" s="45"/>
      <c r="D65" s="73"/>
      <c r="E65" s="101">
        <f>C65*D65</f>
        <v>0</v>
      </c>
      <c r="F65" s="101">
        <v>0</v>
      </c>
      <c r="G65" s="117"/>
    </row>
    <row r="66" spans="1:9" s="32" customFormat="1" ht="24.75" customHeight="1" x14ac:dyDescent="0.25">
      <c r="A66" s="11" t="s">
        <v>26</v>
      </c>
      <c r="B66" s="23"/>
      <c r="C66" s="44"/>
      <c r="D66" s="82"/>
      <c r="E66" s="102">
        <f>E63+E64+E65</f>
        <v>0</v>
      </c>
      <c r="F66" s="102">
        <f>SUM(F63:F65)</f>
        <v>0</v>
      </c>
      <c r="G66" s="110"/>
    </row>
    <row r="67" spans="1:9" ht="47.25" customHeight="1" x14ac:dyDescent="0.25">
      <c r="A67" s="173" t="s">
        <v>27</v>
      </c>
      <c r="B67" s="174"/>
      <c r="C67" s="174"/>
      <c r="D67" s="174"/>
      <c r="E67" s="174"/>
      <c r="F67" s="174"/>
      <c r="G67" s="175"/>
      <c r="H67"/>
      <c r="I67"/>
    </row>
    <row r="68" spans="1:9" ht="46.5" customHeight="1" x14ac:dyDescent="0.25">
      <c r="A68" s="2" t="s">
        <v>28</v>
      </c>
      <c r="B68" s="67"/>
      <c r="C68" s="45"/>
      <c r="D68" s="73"/>
      <c r="E68" s="101">
        <f>C68*D68</f>
        <v>0</v>
      </c>
      <c r="F68" s="101">
        <v>0</v>
      </c>
      <c r="G68" s="136" t="s">
        <v>83</v>
      </c>
      <c r="H68"/>
      <c r="I68"/>
    </row>
    <row r="69" spans="1:9" ht="24.75" customHeight="1" x14ac:dyDescent="0.25">
      <c r="A69" s="2" t="s">
        <v>29</v>
      </c>
      <c r="B69" s="67"/>
      <c r="C69" s="45"/>
      <c r="D69" s="73"/>
      <c r="E69" s="101">
        <f>C69*D69</f>
        <v>0</v>
      </c>
      <c r="F69" s="101">
        <v>0</v>
      </c>
      <c r="G69" s="114"/>
      <c r="H69"/>
      <c r="I69"/>
    </row>
    <row r="70" spans="1:9" ht="24.75" customHeight="1" x14ac:dyDescent="0.25">
      <c r="A70" s="11" t="s">
        <v>30</v>
      </c>
      <c r="B70" s="72"/>
      <c r="C70" s="44"/>
      <c r="D70" s="82"/>
      <c r="E70" s="102">
        <f>SUM(E68:E69)</f>
        <v>0</v>
      </c>
      <c r="F70" s="102">
        <f>SUM(F68:F69)</f>
        <v>0</v>
      </c>
      <c r="G70" s="110"/>
      <c r="H70"/>
      <c r="I70"/>
    </row>
    <row r="71" spans="1:9" ht="24.75" customHeight="1" x14ac:dyDescent="0.25">
      <c r="A71" s="11" t="s">
        <v>31</v>
      </c>
      <c r="B71" s="72"/>
      <c r="C71" s="44"/>
      <c r="D71" s="82"/>
      <c r="E71" s="102">
        <f t="shared" ref="E71:F71" si="2">E66+E70</f>
        <v>0</v>
      </c>
      <c r="F71" s="102">
        <f t="shared" si="2"/>
        <v>0</v>
      </c>
      <c r="G71" s="110"/>
      <c r="H71"/>
      <c r="I71"/>
    </row>
    <row r="72" spans="1:9" ht="24.75" customHeight="1" x14ac:dyDescent="0.25">
      <c r="A72" s="173" t="s">
        <v>32</v>
      </c>
      <c r="B72" s="174"/>
      <c r="C72" s="174"/>
      <c r="D72" s="174"/>
      <c r="E72" s="174"/>
      <c r="F72" s="174"/>
      <c r="G72" s="175"/>
      <c r="H72"/>
      <c r="I72"/>
    </row>
    <row r="73" spans="1:9" ht="40.5" customHeight="1" x14ac:dyDescent="0.25">
      <c r="A73" s="2" t="s">
        <v>33</v>
      </c>
      <c r="B73" s="46"/>
      <c r="C73" s="52"/>
      <c r="D73" s="75"/>
      <c r="E73" s="101">
        <f>C73*D73</f>
        <v>0</v>
      </c>
      <c r="F73" s="101">
        <v>0</v>
      </c>
      <c r="G73" s="136" t="s">
        <v>113</v>
      </c>
      <c r="H73"/>
      <c r="I73"/>
    </row>
    <row r="74" spans="1:9" ht="24.75" customHeight="1" x14ac:dyDescent="0.25">
      <c r="A74" s="2" t="s">
        <v>34</v>
      </c>
      <c r="B74" s="46"/>
      <c r="C74" s="52"/>
      <c r="D74" s="75"/>
      <c r="E74" s="101">
        <f>C74*D74</f>
        <v>0</v>
      </c>
      <c r="F74" s="101">
        <v>0</v>
      </c>
      <c r="G74" s="114"/>
      <c r="H74"/>
      <c r="I74"/>
    </row>
    <row r="75" spans="1:9" ht="24.75" customHeight="1" x14ac:dyDescent="0.25">
      <c r="A75" s="14" t="s">
        <v>35</v>
      </c>
      <c r="B75" s="72"/>
      <c r="C75" s="44"/>
      <c r="D75" s="82"/>
      <c r="E75" s="103">
        <f>SUM(E73:E74)</f>
        <v>0</v>
      </c>
      <c r="F75" s="103">
        <f>SUM(F73:F74)</f>
        <v>0</v>
      </c>
      <c r="G75" s="110"/>
      <c r="H75"/>
      <c r="I75"/>
    </row>
    <row r="76" spans="1:9" ht="24.75" customHeight="1" x14ac:dyDescent="0.25">
      <c r="A76" s="173" t="s">
        <v>36</v>
      </c>
      <c r="B76" s="174"/>
      <c r="C76" s="174"/>
      <c r="D76" s="174"/>
      <c r="E76" s="174"/>
      <c r="F76" s="174"/>
      <c r="G76" s="175"/>
      <c r="H76"/>
      <c r="I76"/>
    </row>
    <row r="77" spans="1:9" ht="24.75" customHeight="1" x14ac:dyDescent="0.25">
      <c r="A77" s="2" t="s">
        <v>37</v>
      </c>
      <c r="B77" s="67"/>
      <c r="C77" s="52"/>
      <c r="D77" s="75"/>
      <c r="E77" s="101">
        <f>C77*D77</f>
        <v>0</v>
      </c>
      <c r="F77" s="101">
        <v>0</v>
      </c>
      <c r="G77" s="136" t="s">
        <v>84</v>
      </c>
      <c r="H77"/>
      <c r="I77"/>
    </row>
    <row r="78" spans="1:9" ht="24.75" customHeight="1" x14ac:dyDescent="0.25">
      <c r="A78" s="2" t="s">
        <v>38</v>
      </c>
      <c r="B78" s="67"/>
      <c r="C78" s="52"/>
      <c r="D78" s="75"/>
      <c r="E78" s="101">
        <f>C78*D78</f>
        <v>0</v>
      </c>
      <c r="F78" s="101">
        <v>0</v>
      </c>
      <c r="G78" s="114"/>
      <c r="H78"/>
      <c r="I78"/>
    </row>
    <row r="79" spans="1:9" ht="24.75" customHeight="1" x14ac:dyDescent="0.25">
      <c r="A79" s="13" t="s">
        <v>39</v>
      </c>
      <c r="B79" s="44"/>
      <c r="C79" s="44"/>
      <c r="D79" s="82"/>
      <c r="E79" s="104">
        <f>SUM(E77:E78)</f>
        <v>0</v>
      </c>
      <c r="F79" s="104">
        <f>SUM(F77:F78)</f>
        <v>0</v>
      </c>
      <c r="G79" s="110"/>
      <c r="H79"/>
      <c r="I79"/>
    </row>
    <row r="80" spans="1:9" ht="24.75" customHeight="1" x14ac:dyDescent="0.25">
      <c r="A80" s="173" t="s">
        <v>40</v>
      </c>
      <c r="B80" s="174"/>
      <c r="C80" s="174"/>
      <c r="D80" s="174"/>
      <c r="E80" s="174"/>
      <c r="F80" s="174"/>
      <c r="G80" s="175"/>
      <c r="H80"/>
      <c r="I80"/>
    </row>
    <row r="81" spans="1:9" ht="82.5" customHeight="1" x14ac:dyDescent="0.25">
      <c r="A81" s="2" t="s">
        <v>41</v>
      </c>
      <c r="B81" s="67"/>
      <c r="C81" s="52"/>
      <c r="D81" s="75"/>
      <c r="E81" s="101">
        <f>C81*D81</f>
        <v>0</v>
      </c>
      <c r="F81" s="101">
        <v>0</v>
      </c>
      <c r="G81" s="136" t="s">
        <v>114</v>
      </c>
      <c r="H81"/>
      <c r="I81"/>
    </row>
    <row r="82" spans="1:9" ht="24.75" customHeight="1" x14ac:dyDescent="0.25">
      <c r="A82" s="2" t="s">
        <v>42</v>
      </c>
      <c r="B82" s="67"/>
      <c r="C82" s="52"/>
      <c r="D82" s="75"/>
      <c r="E82" s="101">
        <f>C82*D82</f>
        <v>0</v>
      </c>
      <c r="F82" s="101">
        <v>0</v>
      </c>
      <c r="G82" s="114"/>
      <c r="H82"/>
      <c r="I82"/>
    </row>
    <row r="83" spans="1:9" ht="24.75" customHeight="1" x14ac:dyDescent="0.25">
      <c r="A83" s="13" t="s">
        <v>43</v>
      </c>
      <c r="B83" s="44"/>
      <c r="C83" s="44"/>
      <c r="D83" s="82"/>
      <c r="E83" s="104">
        <f>SUM(E81:E82)</f>
        <v>0</v>
      </c>
      <c r="F83" s="104">
        <f>SUM(F81:F82)</f>
        <v>0</v>
      </c>
      <c r="G83" s="110"/>
      <c r="H83"/>
      <c r="I83"/>
    </row>
    <row r="84" spans="1:9" x14ac:dyDescent="0.25">
      <c r="B84" s="50"/>
      <c r="C84" s="50"/>
      <c r="D84" s="50"/>
      <c r="G84"/>
      <c r="H84"/>
      <c r="I84"/>
    </row>
    <row r="85" spans="1:9" ht="18" customHeight="1" x14ac:dyDescent="0.25">
      <c r="A85" s="27" t="str">
        <f>A16</f>
        <v>Aktivnost 3</v>
      </c>
      <c r="B85" s="50"/>
      <c r="C85" s="50"/>
      <c r="D85" s="50"/>
      <c r="G85"/>
      <c r="H85"/>
      <c r="I85"/>
    </row>
    <row r="86" spans="1:9" ht="13.8" x14ac:dyDescent="0.25">
      <c r="A86" s="157" t="s">
        <v>73</v>
      </c>
      <c r="B86" s="163" t="s">
        <v>101</v>
      </c>
      <c r="C86" s="164"/>
      <c r="D86" s="164"/>
      <c r="E86" s="164"/>
      <c r="F86" s="165" t="s">
        <v>74</v>
      </c>
      <c r="G86" s="157" t="s">
        <v>77</v>
      </c>
      <c r="H86"/>
      <c r="I86"/>
    </row>
    <row r="87" spans="1:9" x14ac:dyDescent="0.25">
      <c r="A87" s="159"/>
      <c r="B87" s="157" t="s">
        <v>15</v>
      </c>
      <c r="C87" s="157" t="s">
        <v>55</v>
      </c>
      <c r="D87" s="157" t="s">
        <v>112</v>
      </c>
      <c r="E87" s="161" t="s">
        <v>74</v>
      </c>
      <c r="F87" s="165"/>
      <c r="G87" s="158"/>
      <c r="H87"/>
      <c r="I87"/>
    </row>
    <row r="88" spans="1:9" ht="44.25" customHeight="1" x14ac:dyDescent="0.25">
      <c r="A88" s="8" t="s">
        <v>21</v>
      </c>
      <c r="B88" s="158"/>
      <c r="C88" s="158"/>
      <c r="D88" s="158"/>
      <c r="E88" s="162"/>
      <c r="F88" s="165"/>
      <c r="G88" s="159"/>
      <c r="H88"/>
      <c r="I88"/>
    </row>
    <row r="89" spans="1:9" ht="42.75" customHeight="1" x14ac:dyDescent="0.25">
      <c r="A89" s="170" t="s">
        <v>22</v>
      </c>
      <c r="B89" s="171"/>
      <c r="C89" s="171"/>
      <c r="D89" s="171"/>
      <c r="E89" s="171"/>
      <c r="F89" s="171"/>
      <c r="G89" s="172"/>
      <c r="H89"/>
      <c r="I89"/>
    </row>
    <row r="90" spans="1:9" ht="24.75" customHeight="1" x14ac:dyDescent="0.25">
      <c r="A90" s="33" t="s">
        <v>23</v>
      </c>
      <c r="B90" s="46"/>
      <c r="C90" s="52"/>
      <c r="D90" s="75"/>
      <c r="E90" s="101">
        <f>C90*D90</f>
        <v>0</v>
      </c>
      <c r="F90" s="101">
        <v>0</v>
      </c>
      <c r="G90" s="114"/>
      <c r="H90"/>
      <c r="I90"/>
    </row>
    <row r="91" spans="1:9" ht="24.75" customHeight="1" x14ac:dyDescent="0.25">
      <c r="A91" s="33" t="s">
        <v>24</v>
      </c>
      <c r="B91" s="46"/>
      <c r="C91" s="52"/>
      <c r="D91" s="75"/>
      <c r="E91" s="101">
        <f>C91*D91</f>
        <v>0</v>
      </c>
      <c r="F91" s="101">
        <v>0</v>
      </c>
      <c r="G91" s="114"/>
      <c r="H91"/>
      <c r="I91"/>
    </row>
    <row r="92" spans="1:9" ht="24.75" customHeight="1" x14ac:dyDescent="0.25">
      <c r="A92" s="33" t="s">
        <v>25</v>
      </c>
      <c r="B92" s="46"/>
      <c r="C92" s="52"/>
      <c r="D92" s="75"/>
      <c r="E92" s="101">
        <f>C92*D92</f>
        <v>0</v>
      </c>
      <c r="F92" s="101">
        <v>0</v>
      </c>
      <c r="G92" s="114"/>
      <c r="H92"/>
      <c r="I92"/>
    </row>
    <row r="93" spans="1:9" ht="24.75" customHeight="1" x14ac:dyDescent="0.25">
      <c r="A93" s="11" t="s">
        <v>26</v>
      </c>
      <c r="B93" s="23"/>
      <c r="C93" s="23"/>
      <c r="D93" s="23"/>
      <c r="E93" s="102">
        <f>E90+E91+E92</f>
        <v>0</v>
      </c>
      <c r="F93" s="102">
        <f>SUM(F90:F92)</f>
        <v>0</v>
      </c>
      <c r="G93" s="110"/>
      <c r="H93"/>
      <c r="I93"/>
    </row>
    <row r="94" spans="1:9" ht="24.75" customHeight="1" x14ac:dyDescent="0.25">
      <c r="A94" s="173" t="s">
        <v>27</v>
      </c>
      <c r="B94" s="174"/>
      <c r="C94" s="174"/>
      <c r="D94" s="174"/>
      <c r="E94" s="174"/>
      <c r="F94" s="174"/>
      <c r="G94" s="175"/>
      <c r="H94"/>
      <c r="I94"/>
    </row>
    <row r="95" spans="1:9" ht="41.25" customHeight="1" x14ac:dyDescent="0.25">
      <c r="A95" s="2" t="s">
        <v>45</v>
      </c>
      <c r="B95" s="67"/>
      <c r="C95" s="52"/>
      <c r="D95" s="75"/>
      <c r="E95" s="101">
        <f>C95*D95</f>
        <v>0</v>
      </c>
      <c r="F95" s="101">
        <v>0</v>
      </c>
      <c r="G95" s="136" t="s">
        <v>85</v>
      </c>
      <c r="H95"/>
      <c r="I95"/>
    </row>
    <row r="96" spans="1:9" ht="24.75" customHeight="1" x14ac:dyDescent="0.25">
      <c r="A96" s="2" t="s">
        <v>29</v>
      </c>
      <c r="B96" s="67"/>
      <c r="C96" s="52"/>
      <c r="D96" s="75"/>
      <c r="E96" s="101">
        <f>C96*D96</f>
        <v>0</v>
      </c>
      <c r="F96" s="101">
        <v>0</v>
      </c>
      <c r="G96" s="114"/>
      <c r="H96"/>
      <c r="I96"/>
    </row>
    <row r="97" spans="1:9" ht="24.75" customHeight="1" x14ac:dyDescent="0.25">
      <c r="A97" s="11" t="s">
        <v>30</v>
      </c>
      <c r="B97" s="72"/>
      <c r="C97" s="72"/>
      <c r="D97" s="72"/>
      <c r="E97" s="102">
        <f>SUM(E95:E96)</f>
        <v>0</v>
      </c>
      <c r="F97" s="102">
        <f>SUM(F95:F96)</f>
        <v>0</v>
      </c>
      <c r="G97" s="110"/>
      <c r="H97"/>
      <c r="I97"/>
    </row>
    <row r="98" spans="1:9" ht="24.75" customHeight="1" x14ac:dyDescent="0.25">
      <c r="A98" s="11" t="s">
        <v>31</v>
      </c>
      <c r="B98" s="72"/>
      <c r="C98" s="72"/>
      <c r="D98" s="72"/>
      <c r="E98" s="102">
        <f t="shared" ref="E98:F98" si="3">E93+E97</f>
        <v>0</v>
      </c>
      <c r="F98" s="102">
        <f t="shared" si="3"/>
        <v>0</v>
      </c>
      <c r="G98" s="110"/>
      <c r="H98"/>
      <c r="I98"/>
    </row>
    <row r="99" spans="1:9" ht="24.75" customHeight="1" x14ac:dyDescent="0.25">
      <c r="A99" s="173" t="s">
        <v>32</v>
      </c>
      <c r="B99" s="174"/>
      <c r="C99" s="174"/>
      <c r="D99" s="174"/>
      <c r="E99" s="174"/>
      <c r="F99" s="174"/>
      <c r="G99" s="175"/>
      <c r="H99"/>
      <c r="I99"/>
    </row>
    <row r="100" spans="1:9" ht="40.5" customHeight="1" x14ac:dyDescent="0.25">
      <c r="A100" s="2" t="s">
        <v>33</v>
      </c>
      <c r="B100" s="67"/>
      <c r="C100" s="52"/>
      <c r="D100" s="75"/>
      <c r="E100" s="101">
        <f>C100*D100</f>
        <v>0</v>
      </c>
      <c r="F100" s="101">
        <v>0</v>
      </c>
      <c r="G100" s="136" t="s">
        <v>90</v>
      </c>
      <c r="H100"/>
      <c r="I100"/>
    </row>
    <row r="101" spans="1:9" ht="24.75" customHeight="1" x14ac:dyDescent="0.25">
      <c r="A101" s="2" t="s">
        <v>46</v>
      </c>
      <c r="B101" s="67"/>
      <c r="C101" s="52"/>
      <c r="D101" s="75"/>
      <c r="E101" s="101">
        <f>C101*D101</f>
        <v>0</v>
      </c>
      <c r="F101" s="101">
        <v>0</v>
      </c>
      <c r="G101" s="114"/>
      <c r="H101"/>
      <c r="I101"/>
    </row>
    <row r="102" spans="1:9" ht="24.75" customHeight="1" x14ac:dyDescent="0.25">
      <c r="A102" s="14" t="s">
        <v>35</v>
      </c>
      <c r="B102" s="77"/>
      <c r="C102" s="77"/>
      <c r="D102" s="77"/>
      <c r="E102" s="103">
        <f>SUM(E100:E101)</f>
        <v>0</v>
      </c>
      <c r="F102" s="103">
        <f>SUM(F100:F101)</f>
        <v>0</v>
      </c>
      <c r="G102" s="110"/>
      <c r="H102"/>
      <c r="I102"/>
    </row>
    <row r="103" spans="1:9" ht="24.75" customHeight="1" x14ac:dyDescent="0.25">
      <c r="A103" s="173" t="s">
        <v>36</v>
      </c>
      <c r="B103" s="174"/>
      <c r="C103" s="174"/>
      <c r="D103" s="174"/>
      <c r="E103" s="174"/>
      <c r="F103" s="174"/>
      <c r="G103" s="175"/>
      <c r="H103"/>
      <c r="I103"/>
    </row>
    <row r="104" spans="1:9" ht="24.75" customHeight="1" x14ac:dyDescent="0.25">
      <c r="A104" s="2" t="s">
        <v>37</v>
      </c>
      <c r="B104" s="67"/>
      <c r="C104" s="52"/>
      <c r="D104" s="75"/>
      <c r="E104" s="101">
        <f>C104*D104</f>
        <v>0</v>
      </c>
      <c r="F104" s="101">
        <v>0</v>
      </c>
      <c r="G104" s="136" t="s">
        <v>86</v>
      </c>
      <c r="H104"/>
      <c r="I104"/>
    </row>
    <row r="105" spans="1:9" ht="24.75" customHeight="1" x14ac:dyDescent="0.25">
      <c r="A105" s="2" t="s">
        <v>38</v>
      </c>
      <c r="B105" s="67"/>
      <c r="C105" s="52"/>
      <c r="D105" s="75"/>
      <c r="E105" s="101">
        <f>C105*D105</f>
        <v>0</v>
      </c>
      <c r="F105" s="101">
        <v>0</v>
      </c>
      <c r="G105" s="114"/>
      <c r="H105"/>
      <c r="I105"/>
    </row>
    <row r="106" spans="1:9" ht="24.75" customHeight="1" x14ac:dyDescent="0.25">
      <c r="A106" s="13" t="s">
        <v>39</v>
      </c>
      <c r="B106" s="44"/>
      <c r="C106" s="44"/>
      <c r="D106" s="44"/>
      <c r="E106" s="104">
        <f>SUM(E104:E105)</f>
        <v>0</v>
      </c>
      <c r="F106" s="104">
        <f>SUM(F104:F105)</f>
        <v>0</v>
      </c>
      <c r="G106" s="110"/>
      <c r="H106"/>
      <c r="I106"/>
    </row>
    <row r="107" spans="1:9" ht="24.75" customHeight="1" x14ac:dyDescent="0.25">
      <c r="A107" s="173" t="s">
        <v>40</v>
      </c>
      <c r="B107" s="174"/>
      <c r="C107" s="174"/>
      <c r="D107" s="174"/>
      <c r="E107" s="174"/>
      <c r="F107" s="174"/>
      <c r="G107" s="175"/>
      <c r="H107"/>
      <c r="I107"/>
    </row>
    <row r="108" spans="1:9" ht="81" customHeight="1" x14ac:dyDescent="0.25">
      <c r="A108" s="2" t="s">
        <v>41</v>
      </c>
      <c r="B108" s="67"/>
      <c r="C108" s="52"/>
      <c r="D108" s="75"/>
      <c r="E108" s="101">
        <f>C108*D108</f>
        <v>0</v>
      </c>
      <c r="F108" s="101">
        <v>0</v>
      </c>
      <c r="G108" s="136" t="s">
        <v>87</v>
      </c>
      <c r="H108"/>
      <c r="I108"/>
    </row>
    <row r="109" spans="1:9" ht="24.75" customHeight="1" x14ac:dyDescent="0.25">
      <c r="A109" s="2" t="s">
        <v>42</v>
      </c>
      <c r="B109" s="67"/>
      <c r="C109" s="52"/>
      <c r="D109" s="75"/>
      <c r="E109" s="101">
        <f>C109*D109</f>
        <v>0</v>
      </c>
      <c r="F109" s="101">
        <v>0</v>
      </c>
      <c r="G109" s="114"/>
      <c r="H109"/>
      <c r="I109"/>
    </row>
    <row r="110" spans="1:9" ht="24.75" customHeight="1" x14ac:dyDescent="0.25">
      <c r="A110" s="13" t="s">
        <v>43</v>
      </c>
      <c r="B110" s="44"/>
      <c r="C110" s="76"/>
      <c r="D110" s="76"/>
      <c r="E110" s="104">
        <f>SUM(E108:E109)</f>
        <v>0</v>
      </c>
      <c r="F110" s="104">
        <f>SUM(F108:F109)</f>
        <v>0</v>
      </c>
      <c r="G110" s="110"/>
      <c r="H110"/>
      <c r="I110"/>
    </row>
    <row r="111" spans="1:9" x14ac:dyDescent="0.25">
      <c r="G111"/>
      <c r="H111"/>
      <c r="I111"/>
    </row>
    <row r="112" spans="1:9" ht="18" customHeight="1" x14ac:dyDescent="0.25">
      <c r="A112" s="27" t="str">
        <f>A17</f>
        <v>Aktivnost 4</v>
      </c>
      <c r="B112" s="50"/>
      <c r="C112" s="50"/>
      <c r="D112" s="50"/>
      <c r="G112"/>
      <c r="H112"/>
      <c r="I112"/>
    </row>
    <row r="113" spans="1:9" ht="13.8" x14ac:dyDescent="0.25">
      <c r="A113" s="157" t="s">
        <v>48</v>
      </c>
      <c r="B113" s="163" t="s">
        <v>101</v>
      </c>
      <c r="C113" s="164"/>
      <c r="D113" s="164"/>
      <c r="E113" s="164"/>
      <c r="F113" s="199" t="s">
        <v>74</v>
      </c>
      <c r="G113" s="160" t="s">
        <v>77</v>
      </c>
      <c r="H113"/>
      <c r="I113"/>
    </row>
    <row r="114" spans="1:9" ht="14.25" customHeight="1" x14ac:dyDescent="0.25">
      <c r="A114" s="158"/>
      <c r="B114" s="157" t="s">
        <v>15</v>
      </c>
      <c r="C114" s="157" t="s">
        <v>55</v>
      </c>
      <c r="D114" s="157" t="s">
        <v>112</v>
      </c>
      <c r="E114" s="157" t="s">
        <v>75</v>
      </c>
      <c r="F114" s="200"/>
      <c r="G114" s="160"/>
      <c r="H114"/>
      <c r="I114"/>
    </row>
    <row r="115" spans="1:9" ht="41.25" customHeight="1" x14ac:dyDescent="0.25">
      <c r="A115" s="159"/>
      <c r="B115" s="158"/>
      <c r="C115" s="158"/>
      <c r="D115" s="158"/>
      <c r="E115" s="158"/>
      <c r="F115" s="200"/>
      <c r="G115" s="160"/>
      <c r="H115"/>
      <c r="I115"/>
    </row>
    <row r="116" spans="1:9" ht="26.25" customHeight="1" x14ac:dyDescent="0.25">
      <c r="A116" s="8" t="s">
        <v>21</v>
      </c>
      <c r="B116" s="159"/>
      <c r="C116" s="159"/>
      <c r="D116" s="159"/>
      <c r="E116" s="159"/>
      <c r="F116" s="201"/>
      <c r="G116" s="160"/>
      <c r="H116"/>
      <c r="I116"/>
    </row>
    <row r="117" spans="1:9" ht="24.75" customHeight="1" x14ac:dyDescent="0.25">
      <c r="A117" s="170" t="s">
        <v>22</v>
      </c>
      <c r="B117" s="171"/>
      <c r="C117" s="171"/>
      <c r="D117" s="171"/>
      <c r="E117" s="171"/>
      <c r="F117" s="171"/>
      <c r="G117" s="172"/>
      <c r="H117"/>
      <c r="I117"/>
    </row>
    <row r="118" spans="1:9" ht="24.75" customHeight="1" x14ac:dyDescent="0.25">
      <c r="A118" s="33" t="s">
        <v>23</v>
      </c>
      <c r="B118" s="52"/>
      <c r="C118" s="52"/>
      <c r="D118" s="75"/>
      <c r="E118" s="101">
        <f>C118*D118</f>
        <v>0</v>
      </c>
      <c r="F118" s="101">
        <v>0</v>
      </c>
      <c r="G118" s="114"/>
      <c r="H118"/>
      <c r="I118"/>
    </row>
    <row r="119" spans="1:9" ht="24.75" customHeight="1" x14ac:dyDescent="0.25">
      <c r="A119" s="33" t="s">
        <v>24</v>
      </c>
      <c r="B119" s="52"/>
      <c r="C119" s="52"/>
      <c r="D119" s="75"/>
      <c r="E119" s="101">
        <f>C119*D119</f>
        <v>0</v>
      </c>
      <c r="F119" s="101">
        <v>0</v>
      </c>
      <c r="G119" s="114"/>
      <c r="H119"/>
      <c r="I119"/>
    </row>
    <row r="120" spans="1:9" ht="24.75" customHeight="1" x14ac:dyDescent="0.25">
      <c r="A120" s="33" t="s">
        <v>25</v>
      </c>
      <c r="B120" s="52"/>
      <c r="C120" s="52"/>
      <c r="D120" s="75"/>
      <c r="E120" s="101">
        <f>C120*D120</f>
        <v>0</v>
      </c>
      <c r="F120" s="101">
        <v>0</v>
      </c>
      <c r="G120" s="114"/>
      <c r="H120"/>
      <c r="I120"/>
    </row>
    <row r="121" spans="1:9" ht="24.75" customHeight="1" x14ac:dyDescent="0.25">
      <c r="A121" s="11" t="s">
        <v>26</v>
      </c>
      <c r="B121" s="44"/>
      <c r="C121" s="76"/>
      <c r="D121" s="76"/>
      <c r="E121" s="102">
        <f>E118+E119+E120</f>
        <v>0</v>
      </c>
      <c r="F121" s="102">
        <f>SUM(F118:F120)</f>
        <v>0</v>
      </c>
      <c r="G121" s="110"/>
      <c r="H121"/>
      <c r="I121"/>
    </row>
    <row r="122" spans="1:9" ht="24.75" customHeight="1" x14ac:dyDescent="0.25">
      <c r="A122" s="173" t="s">
        <v>27</v>
      </c>
      <c r="B122" s="174"/>
      <c r="C122" s="174"/>
      <c r="D122" s="174"/>
      <c r="E122" s="174"/>
      <c r="F122" s="174"/>
      <c r="G122" s="175"/>
      <c r="H122"/>
      <c r="I122"/>
    </row>
    <row r="123" spans="1:9" ht="46.5" customHeight="1" x14ac:dyDescent="0.25">
      <c r="A123" s="2" t="s">
        <v>47</v>
      </c>
      <c r="B123" s="67"/>
      <c r="C123" s="52"/>
      <c r="D123" s="75"/>
      <c r="E123" s="101">
        <f>C123*D123</f>
        <v>0</v>
      </c>
      <c r="F123" s="101">
        <v>0</v>
      </c>
      <c r="G123" s="136" t="s">
        <v>89</v>
      </c>
      <c r="H123"/>
      <c r="I123"/>
    </row>
    <row r="124" spans="1:9" ht="24.75" customHeight="1" x14ac:dyDescent="0.25">
      <c r="A124" s="2" t="s">
        <v>29</v>
      </c>
      <c r="B124" s="67"/>
      <c r="C124" s="52"/>
      <c r="D124" s="75"/>
      <c r="E124" s="101">
        <f>C124*D124</f>
        <v>0</v>
      </c>
      <c r="F124" s="101">
        <v>0</v>
      </c>
      <c r="G124" s="114"/>
      <c r="H124"/>
      <c r="I124"/>
    </row>
    <row r="125" spans="1:9" ht="24.75" customHeight="1" x14ac:dyDescent="0.25">
      <c r="A125" s="11" t="s">
        <v>30</v>
      </c>
      <c r="B125" s="47"/>
      <c r="C125" s="74"/>
      <c r="D125" s="40"/>
      <c r="E125" s="102">
        <f>SUM(E123:E124)</f>
        <v>0</v>
      </c>
      <c r="F125" s="102">
        <f>SUM(F123:F124)</f>
        <v>0</v>
      </c>
      <c r="G125" s="110"/>
      <c r="H125"/>
      <c r="I125"/>
    </row>
    <row r="126" spans="1:9" ht="24.75" customHeight="1" x14ac:dyDescent="0.25">
      <c r="A126" s="11" t="s">
        <v>31</v>
      </c>
      <c r="B126" s="47"/>
      <c r="C126" s="74"/>
      <c r="D126" s="40"/>
      <c r="E126" s="102">
        <f t="shared" ref="E126:F126" si="4">E121+E125</f>
        <v>0</v>
      </c>
      <c r="F126" s="102">
        <f t="shared" si="4"/>
        <v>0</v>
      </c>
      <c r="G126" s="110"/>
      <c r="H126"/>
      <c r="I126"/>
    </row>
    <row r="127" spans="1:9" ht="24.75" customHeight="1" x14ac:dyDescent="0.25">
      <c r="A127" s="173" t="s">
        <v>32</v>
      </c>
      <c r="B127" s="174"/>
      <c r="C127" s="174"/>
      <c r="D127" s="174"/>
      <c r="E127" s="174"/>
      <c r="F127" s="174"/>
      <c r="G127" s="175"/>
      <c r="H127"/>
      <c r="I127"/>
    </row>
    <row r="128" spans="1:9" ht="36" customHeight="1" x14ac:dyDescent="0.25">
      <c r="A128" s="2" t="s">
        <v>33</v>
      </c>
      <c r="B128" s="66"/>
      <c r="C128" s="52"/>
      <c r="D128" s="75"/>
      <c r="E128" s="101">
        <f>C128*D128</f>
        <v>0</v>
      </c>
      <c r="F128" s="101">
        <v>0</v>
      </c>
      <c r="G128" s="136" t="s">
        <v>88</v>
      </c>
      <c r="H128"/>
      <c r="I128"/>
    </row>
    <row r="129" spans="1:9" ht="24.75" customHeight="1" x14ac:dyDescent="0.25">
      <c r="A129" s="2" t="s">
        <v>46</v>
      </c>
      <c r="B129" s="66"/>
      <c r="C129" s="52"/>
      <c r="D129" s="75"/>
      <c r="E129" s="101">
        <f>C129*D129</f>
        <v>0</v>
      </c>
      <c r="F129" s="101">
        <v>0</v>
      </c>
      <c r="G129" s="114"/>
      <c r="H129"/>
      <c r="I129"/>
    </row>
    <row r="130" spans="1:9" ht="24.75" customHeight="1" x14ac:dyDescent="0.25">
      <c r="A130" s="14" t="s">
        <v>35</v>
      </c>
      <c r="B130" s="48"/>
      <c r="C130" s="132"/>
      <c r="D130" s="79"/>
      <c r="E130" s="103">
        <f>SUM(E128:E129)</f>
        <v>0</v>
      </c>
      <c r="F130" s="103">
        <f>SUM(F128:F129)</f>
        <v>0</v>
      </c>
      <c r="G130" s="110"/>
      <c r="H130"/>
      <c r="I130"/>
    </row>
    <row r="131" spans="1:9" ht="24.75" customHeight="1" x14ac:dyDescent="0.25">
      <c r="A131" s="173" t="s">
        <v>36</v>
      </c>
      <c r="B131" s="174"/>
      <c r="C131" s="174"/>
      <c r="D131" s="174"/>
      <c r="E131" s="174"/>
      <c r="F131" s="174"/>
      <c r="G131" s="175"/>
      <c r="H131"/>
      <c r="I131"/>
    </row>
    <row r="132" spans="1:9" ht="24.75" customHeight="1" x14ac:dyDescent="0.25">
      <c r="A132" s="2" t="s">
        <v>37</v>
      </c>
      <c r="B132" s="68"/>
      <c r="C132" s="52"/>
      <c r="D132" s="75"/>
      <c r="E132" s="101">
        <f>C132*D132</f>
        <v>0</v>
      </c>
      <c r="F132" s="101">
        <v>0</v>
      </c>
      <c r="G132" s="136" t="s">
        <v>91</v>
      </c>
      <c r="H132"/>
      <c r="I132"/>
    </row>
    <row r="133" spans="1:9" ht="24.75" customHeight="1" x14ac:dyDescent="0.25">
      <c r="A133" s="2" t="s">
        <v>38</v>
      </c>
      <c r="B133" s="68"/>
      <c r="C133" s="52"/>
      <c r="D133" s="75"/>
      <c r="E133" s="101">
        <f>C133*D133</f>
        <v>0</v>
      </c>
      <c r="F133" s="101">
        <v>0</v>
      </c>
      <c r="G133" s="114"/>
      <c r="H133"/>
      <c r="I133"/>
    </row>
    <row r="134" spans="1:9" ht="24.75" customHeight="1" x14ac:dyDescent="0.25">
      <c r="A134" s="13" t="s">
        <v>39</v>
      </c>
      <c r="B134" s="49"/>
      <c r="C134" s="133"/>
      <c r="D134" s="80"/>
      <c r="E134" s="104">
        <f>SUM(E132:E133)</f>
        <v>0</v>
      </c>
      <c r="F134" s="104">
        <f>SUM(F132:F133)</f>
        <v>0</v>
      </c>
      <c r="G134" s="110"/>
      <c r="H134"/>
      <c r="I134"/>
    </row>
    <row r="135" spans="1:9" ht="24.75" customHeight="1" x14ac:dyDescent="0.25">
      <c r="A135" s="173" t="s">
        <v>40</v>
      </c>
      <c r="B135" s="174"/>
      <c r="C135" s="174"/>
      <c r="D135" s="174"/>
      <c r="E135" s="174"/>
      <c r="F135" s="174"/>
      <c r="G135" s="175"/>
      <c r="H135"/>
      <c r="I135"/>
    </row>
    <row r="136" spans="1:9" ht="85.5" customHeight="1" x14ac:dyDescent="0.25">
      <c r="A136" s="2" t="s">
        <v>41</v>
      </c>
      <c r="B136" s="67"/>
      <c r="C136" s="52"/>
      <c r="D136" s="75"/>
      <c r="E136" s="101">
        <f>C136*D136</f>
        <v>0</v>
      </c>
      <c r="F136" s="101">
        <v>0</v>
      </c>
      <c r="G136" s="136" t="s">
        <v>92</v>
      </c>
      <c r="H136"/>
      <c r="I136"/>
    </row>
    <row r="137" spans="1:9" ht="24.75" customHeight="1" x14ac:dyDescent="0.25">
      <c r="A137" s="2" t="s">
        <v>42</v>
      </c>
      <c r="B137" s="67"/>
      <c r="C137" s="52"/>
      <c r="D137" s="75"/>
      <c r="E137" s="101">
        <f>C137*D137</f>
        <v>0</v>
      </c>
      <c r="F137" s="101">
        <v>0</v>
      </c>
      <c r="G137" s="114"/>
      <c r="H137"/>
      <c r="I137"/>
    </row>
    <row r="138" spans="1:9" ht="24.75" customHeight="1" x14ac:dyDescent="0.25">
      <c r="A138" s="13" t="s">
        <v>43</v>
      </c>
      <c r="B138" s="49"/>
      <c r="C138" s="13"/>
      <c r="D138" s="81"/>
      <c r="E138" s="104">
        <f>SUM(E136:E137)</f>
        <v>0</v>
      </c>
      <c r="F138" s="104">
        <f>SUM(F136:F137)</f>
        <v>0</v>
      </c>
      <c r="G138" s="110"/>
      <c r="H138"/>
      <c r="I138"/>
    </row>
    <row r="139" spans="1:9" ht="13.8" x14ac:dyDescent="0.25">
      <c r="A139" s="145"/>
      <c r="G139"/>
      <c r="H139"/>
      <c r="I139"/>
    </row>
    <row r="140" spans="1:9" ht="18" customHeight="1" x14ac:dyDescent="0.25">
      <c r="A140" s="27" t="str">
        <f>A18</f>
        <v>Aktivnost 5</v>
      </c>
      <c r="B140" s="50"/>
      <c r="C140" s="50"/>
      <c r="D140" s="50"/>
      <c r="G140"/>
      <c r="H140"/>
      <c r="I140"/>
    </row>
    <row r="141" spans="1:9" ht="13.8" x14ac:dyDescent="0.25">
      <c r="A141" s="157" t="s">
        <v>50</v>
      </c>
      <c r="B141" s="166" t="s">
        <v>101</v>
      </c>
      <c r="C141" s="167"/>
      <c r="D141" s="167"/>
      <c r="E141" s="167"/>
      <c r="F141" s="165" t="s">
        <v>74</v>
      </c>
      <c r="G141" s="160" t="s">
        <v>77</v>
      </c>
      <c r="H141"/>
      <c r="I141"/>
    </row>
    <row r="142" spans="1:9" ht="14.25" customHeight="1" x14ac:dyDescent="0.25">
      <c r="A142" s="158"/>
      <c r="B142" s="157" t="s">
        <v>15</v>
      </c>
      <c r="C142" s="157" t="s">
        <v>55</v>
      </c>
      <c r="D142" s="157" t="s">
        <v>112</v>
      </c>
      <c r="E142" s="161" t="s">
        <v>75</v>
      </c>
      <c r="F142" s="165"/>
      <c r="G142" s="160"/>
      <c r="H142"/>
      <c r="I142"/>
    </row>
    <row r="143" spans="1:9" ht="14.25" customHeight="1" x14ac:dyDescent="0.25">
      <c r="A143" s="159"/>
      <c r="B143" s="158"/>
      <c r="C143" s="158"/>
      <c r="D143" s="158"/>
      <c r="E143" s="168"/>
      <c r="F143" s="165"/>
      <c r="G143" s="160"/>
      <c r="H143"/>
      <c r="I143"/>
    </row>
    <row r="144" spans="1:9" ht="44.25" customHeight="1" x14ac:dyDescent="0.25">
      <c r="A144" s="8" t="s">
        <v>21</v>
      </c>
      <c r="B144" s="159"/>
      <c r="C144" s="159"/>
      <c r="D144" s="159"/>
      <c r="E144" s="162"/>
      <c r="F144" s="165"/>
      <c r="G144" s="160"/>
      <c r="H144"/>
      <c r="I144"/>
    </row>
    <row r="145" spans="1:9" ht="24.75" customHeight="1" x14ac:dyDescent="0.25">
      <c r="A145" s="170" t="s">
        <v>22</v>
      </c>
      <c r="B145" s="171"/>
      <c r="C145" s="171"/>
      <c r="D145" s="171"/>
      <c r="E145" s="171"/>
      <c r="F145" s="171"/>
      <c r="G145" s="172"/>
      <c r="H145"/>
      <c r="I145"/>
    </row>
    <row r="146" spans="1:9" ht="24.75" customHeight="1" x14ac:dyDescent="0.25">
      <c r="A146" s="33" t="s">
        <v>23</v>
      </c>
      <c r="B146" s="52"/>
      <c r="C146" s="52"/>
      <c r="D146" s="75"/>
      <c r="E146" s="101">
        <f>C146*D146</f>
        <v>0</v>
      </c>
      <c r="F146" s="101">
        <v>0</v>
      </c>
      <c r="G146" s="114"/>
      <c r="H146"/>
      <c r="I146"/>
    </row>
    <row r="147" spans="1:9" ht="24.75" customHeight="1" x14ac:dyDescent="0.25">
      <c r="A147" s="33" t="s">
        <v>24</v>
      </c>
      <c r="B147" s="52"/>
      <c r="C147" s="52"/>
      <c r="D147" s="75"/>
      <c r="E147" s="101">
        <f>C147*D147</f>
        <v>0</v>
      </c>
      <c r="F147" s="101">
        <v>0</v>
      </c>
      <c r="G147" s="114"/>
      <c r="H147"/>
      <c r="I147"/>
    </row>
    <row r="148" spans="1:9" ht="24.75" customHeight="1" x14ac:dyDescent="0.25">
      <c r="A148" s="33" t="s">
        <v>25</v>
      </c>
      <c r="B148" s="52"/>
      <c r="C148" s="52"/>
      <c r="D148" s="75"/>
      <c r="E148" s="101">
        <f>C148*D148</f>
        <v>0</v>
      </c>
      <c r="F148" s="101">
        <v>0</v>
      </c>
      <c r="G148" s="114"/>
      <c r="H148"/>
      <c r="I148"/>
    </row>
    <row r="149" spans="1:9" ht="24.75" customHeight="1" x14ac:dyDescent="0.25">
      <c r="A149" s="11" t="s">
        <v>26</v>
      </c>
      <c r="B149" s="44"/>
      <c r="C149" s="76"/>
      <c r="D149" s="54"/>
      <c r="E149" s="102">
        <f>E146+E147+E148</f>
        <v>0</v>
      </c>
      <c r="F149" s="102">
        <f t="shared" ref="F149" si="5">SUM(F146:F148)</f>
        <v>0</v>
      </c>
      <c r="G149" s="110"/>
      <c r="H149"/>
      <c r="I149"/>
    </row>
    <row r="150" spans="1:9" ht="24.75" customHeight="1" x14ac:dyDescent="0.25">
      <c r="A150" s="173" t="s">
        <v>27</v>
      </c>
      <c r="B150" s="174"/>
      <c r="C150" s="174"/>
      <c r="D150" s="174"/>
      <c r="E150" s="174"/>
      <c r="F150" s="174"/>
      <c r="G150" s="175"/>
      <c r="H150"/>
      <c r="I150"/>
    </row>
    <row r="151" spans="1:9" ht="41.25" customHeight="1" x14ac:dyDescent="0.25">
      <c r="A151" s="2" t="s">
        <v>49</v>
      </c>
      <c r="B151" s="67"/>
      <c r="C151" s="52"/>
      <c r="D151" s="75"/>
      <c r="E151" s="101">
        <f>C151*D151</f>
        <v>0</v>
      </c>
      <c r="F151" s="101">
        <v>0</v>
      </c>
      <c r="G151" s="136" t="s">
        <v>93</v>
      </c>
      <c r="H151"/>
      <c r="I151"/>
    </row>
    <row r="152" spans="1:9" ht="24.75" customHeight="1" x14ac:dyDescent="0.25">
      <c r="A152" s="2" t="s">
        <v>29</v>
      </c>
      <c r="B152" s="67"/>
      <c r="C152" s="52"/>
      <c r="D152" s="75"/>
      <c r="E152" s="101">
        <f>C152*D152</f>
        <v>0</v>
      </c>
      <c r="F152" s="101">
        <v>0</v>
      </c>
      <c r="G152" s="114"/>
      <c r="H152"/>
      <c r="I152"/>
    </row>
    <row r="153" spans="1:9" ht="24.75" customHeight="1" x14ac:dyDescent="0.25">
      <c r="A153" s="11" t="s">
        <v>30</v>
      </c>
      <c r="B153" s="47"/>
      <c r="C153" s="74"/>
      <c r="D153" s="40"/>
      <c r="E153" s="102">
        <f>SUM(E151:E152)</f>
        <v>0</v>
      </c>
      <c r="F153" s="102">
        <f>SUM(F151:F152)</f>
        <v>0</v>
      </c>
      <c r="G153" s="110"/>
      <c r="H153"/>
      <c r="I153"/>
    </row>
    <row r="154" spans="1:9" ht="24.75" customHeight="1" x14ac:dyDescent="0.25">
      <c r="A154" s="11" t="s">
        <v>31</v>
      </c>
      <c r="B154" s="47"/>
      <c r="C154" s="74"/>
      <c r="D154" s="74"/>
      <c r="E154" s="102">
        <f t="shared" ref="E154:F154" si="6">E149+E153</f>
        <v>0</v>
      </c>
      <c r="F154" s="102">
        <f t="shared" si="6"/>
        <v>0</v>
      </c>
      <c r="G154" s="110"/>
      <c r="H154"/>
      <c r="I154"/>
    </row>
    <row r="155" spans="1:9" ht="24.75" customHeight="1" x14ac:dyDescent="0.25">
      <c r="A155" s="173" t="s">
        <v>32</v>
      </c>
      <c r="B155" s="174"/>
      <c r="C155" s="174"/>
      <c r="D155" s="174"/>
      <c r="E155" s="174"/>
      <c r="F155" s="174"/>
      <c r="G155" s="175"/>
      <c r="H155"/>
      <c r="I155"/>
    </row>
    <row r="156" spans="1:9" ht="44.25" customHeight="1" x14ac:dyDescent="0.25">
      <c r="A156" s="2" t="s">
        <v>33</v>
      </c>
      <c r="B156" s="67"/>
      <c r="C156" s="52"/>
      <c r="D156" s="75"/>
      <c r="E156" s="101">
        <f>C156*D156</f>
        <v>0</v>
      </c>
      <c r="F156" s="101">
        <v>0</v>
      </c>
      <c r="G156" s="136" t="s">
        <v>97</v>
      </c>
      <c r="H156"/>
      <c r="I156"/>
    </row>
    <row r="157" spans="1:9" ht="24.75" customHeight="1" x14ac:dyDescent="0.25">
      <c r="A157" s="2" t="s">
        <v>46</v>
      </c>
      <c r="B157" s="67"/>
      <c r="C157" s="52"/>
      <c r="D157" s="75"/>
      <c r="E157" s="101">
        <f>C157*D157</f>
        <v>0</v>
      </c>
      <c r="F157" s="101">
        <v>0</v>
      </c>
      <c r="G157" s="114"/>
      <c r="H157"/>
      <c r="I157"/>
    </row>
    <row r="158" spans="1:9" ht="24.75" customHeight="1" x14ac:dyDescent="0.25">
      <c r="A158" s="14" t="s">
        <v>35</v>
      </c>
      <c r="B158" s="47"/>
      <c r="C158" s="74"/>
      <c r="D158" s="40"/>
      <c r="E158" s="103">
        <f>SUM(E156:E157)</f>
        <v>0</v>
      </c>
      <c r="F158" s="103">
        <f>SUM(F156:F157)</f>
        <v>0</v>
      </c>
      <c r="G158" s="110"/>
      <c r="H158"/>
      <c r="I158"/>
    </row>
    <row r="159" spans="1:9" ht="24.75" customHeight="1" x14ac:dyDescent="0.25">
      <c r="A159" s="173" t="s">
        <v>36</v>
      </c>
      <c r="B159" s="174"/>
      <c r="C159" s="174"/>
      <c r="D159" s="174"/>
      <c r="E159" s="174"/>
      <c r="F159" s="174"/>
      <c r="G159" s="175"/>
      <c r="H159"/>
      <c r="I159"/>
    </row>
    <row r="160" spans="1:9" ht="38.25" customHeight="1" x14ac:dyDescent="0.25">
      <c r="A160" s="2" t="s">
        <v>37</v>
      </c>
      <c r="B160" s="67"/>
      <c r="C160" s="52"/>
      <c r="D160" s="75"/>
      <c r="E160" s="101">
        <f>C160*D160</f>
        <v>0</v>
      </c>
      <c r="F160" s="101">
        <v>0</v>
      </c>
      <c r="G160" s="136" t="s">
        <v>94</v>
      </c>
      <c r="H160"/>
      <c r="I160"/>
    </row>
    <row r="161" spans="1:9" ht="24.75" customHeight="1" x14ac:dyDescent="0.25">
      <c r="A161" s="2" t="s">
        <v>38</v>
      </c>
      <c r="B161" s="67"/>
      <c r="C161" s="52"/>
      <c r="D161" s="75"/>
      <c r="E161" s="101">
        <f>C161*D161</f>
        <v>0</v>
      </c>
      <c r="F161" s="101">
        <v>0</v>
      </c>
      <c r="G161" s="114"/>
      <c r="H161"/>
      <c r="I161"/>
    </row>
    <row r="162" spans="1:9" ht="24.75" customHeight="1" x14ac:dyDescent="0.25">
      <c r="A162" s="13" t="s">
        <v>39</v>
      </c>
      <c r="B162" s="29"/>
      <c r="C162" s="30"/>
      <c r="D162" s="41"/>
      <c r="E162" s="104">
        <f>SUM(E160:E161)</f>
        <v>0</v>
      </c>
      <c r="F162" s="104">
        <f>SUM(F160:F161)</f>
        <v>0</v>
      </c>
      <c r="G162" s="110"/>
      <c r="H162"/>
      <c r="I162"/>
    </row>
    <row r="163" spans="1:9" ht="24.75" customHeight="1" x14ac:dyDescent="0.25">
      <c r="A163" s="173" t="s">
        <v>40</v>
      </c>
      <c r="B163" s="174"/>
      <c r="C163" s="174"/>
      <c r="D163" s="174"/>
      <c r="E163" s="174"/>
      <c r="F163" s="174"/>
      <c r="G163" s="175"/>
      <c r="H163"/>
      <c r="I163"/>
    </row>
    <row r="164" spans="1:9" ht="77.25" customHeight="1" x14ac:dyDescent="0.25">
      <c r="A164" s="2" t="s">
        <v>41</v>
      </c>
      <c r="B164" s="67"/>
      <c r="C164" s="52"/>
      <c r="D164" s="75"/>
      <c r="E164" s="101">
        <f>C164*D164</f>
        <v>0</v>
      </c>
      <c r="F164" s="101">
        <v>0</v>
      </c>
      <c r="G164" s="136" t="s">
        <v>95</v>
      </c>
      <c r="H164"/>
      <c r="I164"/>
    </row>
    <row r="165" spans="1:9" ht="24.75" customHeight="1" x14ac:dyDescent="0.25">
      <c r="A165" s="2" t="s">
        <v>42</v>
      </c>
      <c r="B165" s="67"/>
      <c r="C165" s="52"/>
      <c r="D165" s="75"/>
      <c r="E165" s="101">
        <f>C165*D165</f>
        <v>0</v>
      </c>
      <c r="F165" s="101">
        <v>0</v>
      </c>
      <c r="G165" s="114"/>
      <c r="H165"/>
      <c r="I165"/>
    </row>
    <row r="166" spans="1:9" ht="24.75" customHeight="1" x14ac:dyDescent="0.25">
      <c r="A166" s="13" t="s">
        <v>43</v>
      </c>
      <c r="B166" s="29"/>
      <c r="C166" s="30"/>
      <c r="D166" s="41"/>
      <c r="E166" s="104">
        <f>SUM(E164:E165)</f>
        <v>0</v>
      </c>
      <c r="F166" s="104">
        <f>SUM(F164:F165)</f>
        <v>0</v>
      </c>
      <c r="G166" s="110"/>
      <c r="H166"/>
      <c r="I166"/>
    </row>
    <row r="167" spans="1:9" x14ac:dyDescent="0.25">
      <c r="G167"/>
      <c r="H167"/>
      <c r="I167"/>
    </row>
    <row r="168" spans="1:9" ht="16.2" x14ac:dyDescent="0.25">
      <c r="A168" s="27" t="str">
        <f>A19</f>
        <v>Aktivnost 6</v>
      </c>
      <c r="G168"/>
      <c r="H168"/>
      <c r="I168"/>
    </row>
    <row r="169" spans="1:9" ht="36" customHeight="1" x14ac:dyDescent="0.25">
      <c r="A169" s="157" t="s">
        <v>52</v>
      </c>
      <c r="B169" s="166" t="s">
        <v>101</v>
      </c>
      <c r="C169" s="167"/>
      <c r="D169" s="167"/>
      <c r="E169" s="167"/>
      <c r="F169" s="165" t="s">
        <v>74</v>
      </c>
      <c r="G169" s="160" t="s">
        <v>77</v>
      </c>
      <c r="H169"/>
      <c r="I169"/>
    </row>
    <row r="170" spans="1:9" ht="14.25" customHeight="1" x14ac:dyDescent="0.25">
      <c r="A170" s="158"/>
      <c r="B170" s="157" t="s">
        <v>15</v>
      </c>
      <c r="C170" s="157" t="s">
        <v>55</v>
      </c>
      <c r="D170" s="157" t="s">
        <v>112</v>
      </c>
      <c r="E170" s="157" t="s">
        <v>75</v>
      </c>
      <c r="F170" s="165"/>
      <c r="G170" s="160"/>
      <c r="H170"/>
      <c r="I170"/>
    </row>
    <row r="171" spans="1:9" ht="14.25" customHeight="1" x14ac:dyDescent="0.25">
      <c r="A171" s="159"/>
      <c r="B171" s="158"/>
      <c r="C171" s="158"/>
      <c r="D171" s="158"/>
      <c r="E171" s="158"/>
      <c r="F171" s="165"/>
      <c r="G171" s="160"/>
      <c r="H171"/>
      <c r="I171"/>
    </row>
    <row r="172" spans="1:9" ht="47.25" customHeight="1" x14ac:dyDescent="0.25">
      <c r="A172" s="8" t="s">
        <v>21</v>
      </c>
      <c r="B172" s="159"/>
      <c r="C172" s="159"/>
      <c r="D172" s="159"/>
      <c r="E172" s="159"/>
      <c r="F172" s="165"/>
      <c r="G172" s="160"/>
      <c r="H172"/>
      <c r="I172"/>
    </row>
    <row r="173" spans="1:9" ht="24.75" customHeight="1" x14ac:dyDescent="0.25">
      <c r="A173" s="170" t="s">
        <v>22</v>
      </c>
      <c r="B173" s="171"/>
      <c r="C173" s="171"/>
      <c r="D173" s="171"/>
      <c r="E173" s="171"/>
      <c r="F173" s="171"/>
      <c r="G173" s="172"/>
      <c r="H173"/>
      <c r="I173"/>
    </row>
    <row r="174" spans="1:9" ht="24.75" customHeight="1" x14ac:dyDescent="0.25">
      <c r="A174" s="33" t="s">
        <v>23</v>
      </c>
      <c r="B174" s="52"/>
      <c r="C174" s="52"/>
      <c r="D174" s="75"/>
      <c r="E174" s="101">
        <f>C174*D174</f>
        <v>0</v>
      </c>
      <c r="F174" s="101">
        <v>0</v>
      </c>
      <c r="G174" s="114"/>
      <c r="H174"/>
      <c r="I174"/>
    </row>
    <row r="175" spans="1:9" ht="24.75" customHeight="1" x14ac:dyDescent="0.25">
      <c r="A175" s="33" t="s">
        <v>24</v>
      </c>
      <c r="B175" s="52"/>
      <c r="C175" s="52"/>
      <c r="D175" s="75"/>
      <c r="E175" s="101">
        <f>C175*D175</f>
        <v>0</v>
      </c>
      <c r="F175" s="101">
        <v>0</v>
      </c>
      <c r="G175" s="114"/>
      <c r="H175"/>
      <c r="I175"/>
    </row>
    <row r="176" spans="1:9" ht="24.75" customHeight="1" x14ac:dyDescent="0.25">
      <c r="A176" s="33" t="s">
        <v>25</v>
      </c>
      <c r="B176" s="52"/>
      <c r="C176" s="52"/>
      <c r="D176" s="75"/>
      <c r="E176" s="101">
        <f>C176*D176</f>
        <v>0</v>
      </c>
      <c r="F176" s="101">
        <v>0</v>
      </c>
      <c r="G176" s="114"/>
      <c r="H176"/>
      <c r="I176"/>
    </row>
    <row r="177" spans="1:9" ht="24.75" customHeight="1" x14ac:dyDescent="0.25">
      <c r="A177" s="11" t="s">
        <v>26</v>
      </c>
      <c r="B177" s="44"/>
      <c r="C177" s="76"/>
      <c r="D177" s="54"/>
      <c r="E177" s="102">
        <f>E174+E175+E176</f>
        <v>0</v>
      </c>
      <c r="F177" s="102">
        <f>SUM(F174:F176)</f>
        <v>0</v>
      </c>
      <c r="G177" s="110"/>
      <c r="H177"/>
      <c r="I177"/>
    </row>
    <row r="178" spans="1:9" ht="24.75" customHeight="1" x14ac:dyDescent="0.25">
      <c r="A178" s="173" t="s">
        <v>27</v>
      </c>
      <c r="B178" s="174"/>
      <c r="C178" s="174"/>
      <c r="D178" s="174"/>
      <c r="E178" s="174"/>
      <c r="F178" s="174"/>
      <c r="G178" s="175"/>
      <c r="H178"/>
      <c r="I178"/>
    </row>
    <row r="179" spans="1:9" ht="47.25" customHeight="1" x14ac:dyDescent="0.25">
      <c r="A179" s="2" t="s">
        <v>51</v>
      </c>
      <c r="B179" s="68"/>
      <c r="C179" s="52"/>
      <c r="D179" s="75"/>
      <c r="E179" s="101">
        <f>C179*D179</f>
        <v>0</v>
      </c>
      <c r="F179" s="101">
        <v>0</v>
      </c>
      <c r="G179" s="136" t="s">
        <v>96</v>
      </c>
      <c r="H179"/>
      <c r="I179"/>
    </row>
    <row r="180" spans="1:9" ht="24.75" customHeight="1" x14ac:dyDescent="0.25">
      <c r="A180" s="2" t="s">
        <v>29</v>
      </c>
      <c r="B180" s="67"/>
      <c r="C180" s="52"/>
      <c r="D180" s="75"/>
      <c r="E180" s="101">
        <f>C180*D180</f>
        <v>0</v>
      </c>
      <c r="F180" s="101">
        <v>0</v>
      </c>
      <c r="G180" s="114"/>
      <c r="H180"/>
      <c r="I180"/>
    </row>
    <row r="181" spans="1:9" ht="24.75" customHeight="1" x14ac:dyDescent="0.25">
      <c r="A181" s="11" t="s">
        <v>30</v>
      </c>
      <c r="B181" s="47"/>
      <c r="C181" s="76"/>
      <c r="D181" s="54"/>
      <c r="E181" s="102">
        <f>SUM(E179:E180)</f>
        <v>0</v>
      </c>
      <c r="F181" s="102">
        <f>SUM(F179:F180)</f>
        <v>0</v>
      </c>
      <c r="G181" s="110"/>
      <c r="H181"/>
      <c r="I181"/>
    </row>
    <row r="182" spans="1:9" ht="24.75" customHeight="1" x14ac:dyDescent="0.25">
      <c r="A182" s="11" t="s">
        <v>31</v>
      </c>
      <c r="B182" s="47"/>
      <c r="C182" s="76"/>
      <c r="D182" s="54"/>
      <c r="E182" s="102">
        <f t="shared" ref="E182:F182" si="7">E177+E181</f>
        <v>0</v>
      </c>
      <c r="F182" s="102">
        <f t="shared" si="7"/>
        <v>0</v>
      </c>
      <c r="G182" s="110"/>
      <c r="H182"/>
      <c r="I182"/>
    </row>
    <row r="183" spans="1:9" ht="24.75" customHeight="1" x14ac:dyDescent="0.25">
      <c r="A183" s="173" t="s">
        <v>32</v>
      </c>
      <c r="B183" s="174"/>
      <c r="C183" s="174"/>
      <c r="D183" s="174"/>
      <c r="E183" s="174"/>
      <c r="F183" s="174"/>
      <c r="G183" s="175"/>
      <c r="H183"/>
      <c r="I183"/>
    </row>
    <row r="184" spans="1:9" ht="39.75" customHeight="1" x14ac:dyDescent="0.25">
      <c r="A184" s="2" t="s">
        <v>33</v>
      </c>
      <c r="B184" s="67"/>
      <c r="C184" s="52"/>
      <c r="D184" s="75"/>
      <c r="E184" s="101">
        <f>C184*D184</f>
        <v>0</v>
      </c>
      <c r="F184" s="101">
        <v>0</v>
      </c>
      <c r="G184" s="136" t="s">
        <v>99</v>
      </c>
      <c r="H184"/>
      <c r="I184"/>
    </row>
    <row r="185" spans="1:9" ht="24.75" customHeight="1" x14ac:dyDescent="0.25">
      <c r="A185" s="71" t="s">
        <v>46</v>
      </c>
      <c r="B185" s="67"/>
      <c r="C185" s="52"/>
      <c r="D185" s="75"/>
      <c r="E185" s="101">
        <f>C185*D185</f>
        <v>0</v>
      </c>
      <c r="F185" s="101">
        <v>0</v>
      </c>
      <c r="G185" s="114"/>
      <c r="H185"/>
      <c r="I185"/>
    </row>
    <row r="186" spans="1:9" ht="24.75" customHeight="1" x14ac:dyDescent="0.25">
      <c r="A186" s="14" t="s">
        <v>35</v>
      </c>
      <c r="B186" s="48"/>
      <c r="C186" s="132"/>
      <c r="D186" s="79"/>
      <c r="E186" s="103">
        <f>SUM(E184:E185)</f>
        <v>0</v>
      </c>
      <c r="F186" s="103">
        <f>SUM(F184:F185)</f>
        <v>0</v>
      </c>
      <c r="G186" s="110"/>
      <c r="H186"/>
      <c r="I186"/>
    </row>
    <row r="187" spans="1:9" ht="24.75" customHeight="1" x14ac:dyDescent="0.25">
      <c r="A187" s="173" t="s">
        <v>36</v>
      </c>
      <c r="B187" s="174"/>
      <c r="C187" s="174"/>
      <c r="D187" s="174"/>
      <c r="E187" s="174"/>
      <c r="F187" s="174"/>
      <c r="G187" s="175"/>
      <c r="H187"/>
      <c r="I187"/>
    </row>
    <row r="188" spans="1:9" ht="24.75" customHeight="1" x14ac:dyDescent="0.25">
      <c r="A188" s="2" t="s">
        <v>37</v>
      </c>
      <c r="B188" s="67"/>
      <c r="C188" s="52"/>
      <c r="D188" s="75"/>
      <c r="E188" s="101">
        <f>C188*D188</f>
        <v>0</v>
      </c>
      <c r="F188" s="101">
        <v>0</v>
      </c>
      <c r="G188" s="136" t="s">
        <v>98</v>
      </c>
      <c r="H188"/>
      <c r="I188"/>
    </row>
    <row r="189" spans="1:9" ht="24.75" customHeight="1" x14ac:dyDescent="0.25">
      <c r="A189" s="2" t="s">
        <v>38</v>
      </c>
      <c r="B189" s="67"/>
      <c r="C189" s="52"/>
      <c r="D189" s="75"/>
      <c r="E189" s="101">
        <f>C189*D189</f>
        <v>0</v>
      </c>
      <c r="F189" s="101">
        <v>0</v>
      </c>
      <c r="G189" s="114"/>
      <c r="H189"/>
      <c r="I189"/>
    </row>
    <row r="190" spans="1:9" ht="24.75" customHeight="1" x14ac:dyDescent="0.25">
      <c r="A190" s="13" t="s">
        <v>39</v>
      </c>
      <c r="B190" s="49"/>
      <c r="C190" s="30"/>
      <c r="D190" s="41"/>
      <c r="E190" s="104">
        <f>SUM(E188:E189)</f>
        <v>0</v>
      </c>
      <c r="F190" s="104">
        <f>SUM(F188:F189)</f>
        <v>0</v>
      </c>
      <c r="G190" s="110"/>
      <c r="H190"/>
      <c r="I190"/>
    </row>
    <row r="191" spans="1:9" ht="24.75" customHeight="1" x14ac:dyDescent="0.25">
      <c r="A191" s="173" t="s">
        <v>40</v>
      </c>
      <c r="B191" s="174"/>
      <c r="C191" s="174"/>
      <c r="D191" s="174"/>
      <c r="E191" s="174"/>
      <c r="F191" s="174"/>
      <c r="G191" s="175"/>
      <c r="H191"/>
      <c r="I191"/>
    </row>
    <row r="192" spans="1:9" ht="76.5" customHeight="1" x14ac:dyDescent="0.25">
      <c r="A192" s="2" t="s">
        <v>41</v>
      </c>
      <c r="B192" s="67"/>
      <c r="C192" s="52"/>
      <c r="D192" s="75"/>
      <c r="E192" s="101">
        <f>C192*D192</f>
        <v>0</v>
      </c>
      <c r="F192" s="101">
        <v>0</v>
      </c>
      <c r="G192" s="136" t="s">
        <v>100</v>
      </c>
      <c r="H192"/>
      <c r="I192"/>
    </row>
    <row r="193" spans="1:9" ht="24.75" customHeight="1" x14ac:dyDescent="0.25">
      <c r="A193" s="2" t="s">
        <v>42</v>
      </c>
      <c r="B193" s="67"/>
      <c r="C193" s="52"/>
      <c r="D193" s="75"/>
      <c r="E193" s="101">
        <f>C193*D193</f>
        <v>0</v>
      </c>
      <c r="F193" s="101">
        <v>0</v>
      </c>
      <c r="G193" s="114"/>
      <c r="H193"/>
      <c r="I193"/>
    </row>
    <row r="194" spans="1:9" ht="24.75" customHeight="1" x14ac:dyDescent="0.25">
      <c r="A194" s="13" t="s">
        <v>43</v>
      </c>
      <c r="B194" s="49"/>
      <c r="C194" s="30"/>
      <c r="D194" s="41"/>
      <c r="E194" s="104">
        <f>SUM(E192:E193)</f>
        <v>0</v>
      </c>
      <c r="F194" s="104">
        <f>SUM(F192:F193)</f>
        <v>0</v>
      </c>
      <c r="G194" s="110"/>
      <c r="H194"/>
      <c r="I194"/>
    </row>
    <row r="195" spans="1:9" ht="13.8" x14ac:dyDescent="0.25">
      <c r="A195" s="38"/>
      <c r="B195" s="38"/>
      <c r="C195" s="38"/>
      <c r="D195" s="38"/>
      <c r="E195" s="61"/>
      <c r="F195" s="61"/>
    </row>
    <row r="196" spans="1:9" ht="13.8" x14ac:dyDescent="0.25">
      <c r="A196" s="38"/>
      <c r="B196" s="38"/>
      <c r="C196" s="38"/>
      <c r="D196" s="38"/>
      <c r="E196" s="61"/>
      <c r="F196" s="61"/>
    </row>
    <row r="198" spans="1:9" ht="26.4" x14ac:dyDescent="0.25">
      <c r="A198" s="176" t="s">
        <v>103</v>
      </c>
      <c r="B198" s="177"/>
      <c r="C198" s="178"/>
      <c r="D198" s="58" t="s">
        <v>110</v>
      </c>
      <c r="G198"/>
      <c r="H198"/>
      <c r="I198"/>
    </row>
    <row r="199" spans="1:9" x14ac:dyDescent="0.25">
      <c r="A199" s="179" t="s">
        <v>104</v>
      </c>
      <c r="B199" s="180"/>
      <c r="C199" s="181"/>
      <c r="D199" s="146"/>
      <c r="G199"/>
      <c r="H199"/>
      <c r="I199"/>
    </row>
    <row r="200" spans="1:9" x14ac:dyDescent="0.25">
      <c r="A200" s="179" t="s">
        <v>105</v>
      </c>
      <c r="B200" s="180"/>
      <c r="C200" s="181"/>
      <c r="D200" s="146"/>
      <c r="G200"/>
      <c r="H200"/>
      <c r="I200"/>
    </row>
    <row r="201" spans="1:9" x14ac:dyDescent="0.25">
      <c r="A201" s="152" t="s">
        <v>106</v>
      </c>
      <c r="B201" s="153"/>
      <c r="C201" s="154"/>
      <c r="D201" s="146"/>
      <c r="G201"/>
      <c r="H201"/>
      <c r="I201"/>
    </row>
    <row r="202" spans="1:9" x14ac:dyDescent="0.25">
      <c r="A202" s="179" t="s">
        <v>107</v>
      </c>
      <c r="B202" s="180"/>
      <c r="C202" s="181"/>
      <c r="D202" s="146"/>
      <c r="G202"/>
      <c r="H202"/>
      <c r="I202"/>
    </row>
    <row r="203" spans="1:9" ht="15.6" x14ac:dyDescent="0.25">
      <c r="A203" s="182" t="s">
        <v>108</v>
      </c>
      <c r="B203" s="183"/>
      <c r="C203" s="184"/>
      <c r="D203" s="155">
        <f>SUM(D199:D202)</f>
        <v>0</v>
      </c>
      <c r="F203" s="151"/>
      <c r="G203" s="151"/>
      <c r="H203" s="151"/>
      <c r="I203"/>
    </row>
    <row r="204" spans="1:9" x14ac:dyDescent="0.25">
      <c r="A204" s="5"/>
      <c r="B204" s="5"/>
      <c r="C204" s="5"/>
      <c r="D204" s="147"/>
      <c r="G204"/>
      <c r="H204"/>
      <c r="I204"/>
    </row>
    <row r="205" spans="1:9" ht="28.5" customHeight="1" x14ac:dyDescent="0.25">
      <c r="A205" s="185" t="s">
        <v>109</v>
      </c>
      <c r="B205" s="186"/>
      <c r="C205" s="187"/>
      <c r="D205" s="155">
        <f>D203+C20</f>
        <v>0</v>
      </c>
      <c r="E205" s="1"/>
      <c r="F205" s="1"/>
      <c r="G205"/>
      <c r="H205"/>
      <c r="I205"/>
    </row>
    <row r="209" spans="1:6" x14ac:dyDescent="0.25">
      <c r="A209" s="83" t="s">
        <v>53</v>
      </c>
    </row>
    <row r="211" spans="1:6" ht="15.6" x14ac:dyDescent="0.3">
      <c r="A211" s="96" t="s">
        <v>62</v>
      </c>
      <c r="B211" s="91"/>
      <c r="C211" s="91"/>
      <c r="D211" s="188"/>
      <c r="E211" s="188"/>
      <c r="F211" s="188"/>
    </row>
    <row r="212" spans="1:6" ht="15.6" x14ac:dyDescent="0.25">
      <c r="A212" s="92" t="s">
        <v>63</v>
      </c>
      <c r="B212" s="93"/>
      <c r="C212" s="93"/>
      <c r="D212" s="169" t="s">
        <v>64</v>
      </c>
      <c r="E212" s="169"/>
      <c r="F212" s="97"/>
    </row>
    <row r="213" spans="1:6" ht="15.6" x14ac:dyDescent="0.25">
      <c r="A213" s="94"/>
      <c r="B213" s="95"/>
      <c r="C213" s="95"/>
      <c r="D213" s="95"/>
      <c r="E213" s="95"/>
      <c r="F213" s="95"/>
    </row>
  </sheetData>
  <mergeCells count="98">
    <mergeCell ref="A107:G107"/>
    <mergeCell ref="A53:G53"/>
    <mergeCell ref="A67:G67"/>
    <mergeCell ref="A72:G72"/>
    <mergeCell ref="A76:G76"/>
    <mergeCell ref="A80:G80"/>
    <mergeCell ref="B59:E59"/>
    <mergeCell ref="F59:F62"/>
    <mergeCell ref="A62:E62"/>
    <mergeCell ref="G59:G62"/>
    <mergeCell ref="F24:F26"/>
    <mergeCell ref="A26:E26"/>
    <mergeCell ref="A9:G9"/>
    <mergeCell ref="A10:G10"/>
    <mergeCell ref="A135:G135"/>
    <mergeCell ref="G86:G88"/>
    <mergeCell ref="A113:A115"/>
    <mergeCell ref="F113:F116"/>
    <mergeCell ref="B113:E113"/>
    <mergeCell ref="B114:B116"/>
    <mergeCell ref="C114:C116"/>
    <mergeCell ref="D114:D116"/>
    <mergeCell ref="E114:E116"/>
    <mergeCell ref="B87:B88"/>
    <mergeCell ref="C87:C88"/>
    <mergeCell ref="D87:D88"/>
    <mergeCell ref="B6:G6"/>
    <mergeCell ref="B7:G7"/>
    <mergeCell ref="G24:G26"/>
    <mergeCell ref="G113:G116"/>
    <mergeCell ref="A35:E35"/>
    <mergeCell ref="F32:F35"/>
    <mergeCell ref="B33:B34"/>
    <mergeCell ref="C33:C34"/>
    <mergeCell ref="D33:D34"/>
    <mergeCell ref="E33:E34"/>
    <mergeCell ref="B32:E32"/>
    <mergeCell ref="G32:G35"/>
    <mergeCell ref="A40:G40"/>
    <mergeCell ref="A45:G45"/>
    <mergeCell ref="A49:G49"/>
    <mergeCell ref="B24:E24"/>
    <mergeCell ref="G169:G172"/>
    <mergeCell ref="A1:A2"/>
    <mergeCell ref="B2:F2"/>
    <mergeCell ref="A24:A25"/>
    <mergeCell ref="A86:A87"/>
    <mergeCell ref="A32:A33"/>
    <mergeCell ref="A59:A60"/>
    <mergeCell ref="B142:B144"/>
    <mergeCell ref="C142:C144"/>
    <mergeCell ref="D142:D144"/>
    <mergeCell ref="A145:G145"/>
    <mergeCell ref="A150:G150"/>
    <mergeCell ref="A155:G155"/>
    <mergeCell ref="A159:G159"/>
    <mergeCell ref="A163:G163"/>
    <mergeCell ref="B5:G5"/>
    <mergeCell ref="B169:E169"/>
    <mergeCell ref="F169:F172"/>
    <mergeCell ref="A169:A171"/>
    <mergeCell ref="D211:F211"/>
    <mergeCell ref="B170:B172"/>
    <mergeCell ref="C170:C172"/>
    <mergeCell ref="D170:D172"/>
    <mergeCell ref="E170:E172"/>
    <mergeCell ref="B60:B61"/>
    <mergeCell ref="C60:C61"/>
    <mergeCell ref="D60:D61"/>
    <mergeCell ref="E60:E61"/>
    <mergeCell ref="D212:E212"/>
    <mergeCell ref="A173:G173"/>
    <mergeCell ref="A178:G178"/>
    <mergeCell ref="A183:G183"/>
    <mergeCell ref="A187:G187"/>
    <mergeCell ref="A191:G191"/>
    <mergeCell ref="A198:C198"/>
    <mergeCell ref="A199:C199"/>
    <mergeCell ref="A200:C200"/>
    <mergeCell ref="A202:C202"/>
    <mergeCell ref="A203:C203"/>
    <mergeCell ref="A205:C205"/>
    <mergeCell ref="A141:A143"/>
    <mergeCell ref="G141:G144"/>
    <mergeCell ref="E87:E88"/>
    <mergeCell ref="B86:E86"/>
    <mergeCell ref="F86:F88"/>
    <mergeCell ref="B141:E141"/>
    <mergeCell ref="F141:F144"/>
    <mergeCell ref="E142:E144"/>
    <mergeCell ref="A122:G122"/>
    <mergeCell ref="A127:G127"/>
    <mergeCell ref="A131:G131"/>
    <mergeCell ref="A117:G117"/>
    <mergeCell ref="A89:G89"/>
    <mergeCell ref="A94:G94"/>
    <mergeCell ref="A99:G99"/>
    <mergeCell ref="A103:G10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 xml:space="preserve">&amp;C
&amp;"Times New Roman,Regular"&amp;12Obrazac B2  </oddHeader>
  </headerFooter>
  <ignoredErrors>
    <ignoredError sqref="E158:F158 E186:F18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9C40-F292-48A3-B914-AB4276CF3C20}">
  <dimension ref="A1:L169"/>
  <sheetViews>
    <sheetView workbookViewId="0">
      <selection activeCell="B1" sqref="B1:E2"/>
    </sheetView>
  </sheetViews>
  <sheetFormatPr defaultRowHeight="13.2" x14ac:dyDescent="0.25"/>
  <cols>
    <col min="1" max="1" width="52.33203125" customWidth="1"/>
    <col min="4" max="4" width="13.44140625" customWidth="1"/>
    <col min="5" max="5" width="32.5546875" customWidth="1"/>
    <col min="6" max="7" width="35.6640625" customWidth="1"/>
    <col min="8" max="8" width="16.109375" customWidth="1"/>
    <col min="9" max="9" width="16.88671875" customWidth="1"/>
    <col min="10" max="10" width="32.6640625" bestFit="1" customWidth="1"/>
  </cols>
  <sheetData>
    <row r="1" spans="1:12" ht="12" customHeight="1" x14ac:dyDescent="0.25">
      <c r="A1" s="27" t="e">
        <f>#REF!</f>
        <v>#REF!</v>
      </c>
      <c r="H1" s="113"/>
      <c r="I1" s="113"/>
      <c r="J1" s="113"/>
    </row>
    <row r="2" spans="1:12" s="1" customFormat="1" ht="38.25" customHeight="1" x14ac:dyDescent="0.25">
      <c r="A2" s="157" t="s">
        <v>14</v>
      </c>
      <c r="B2" s="205" t="s">
        <v>56</v>
      </c>
      <c r="C2" s="206"/>
      <c r="D2" s="206"/>
      <c r="E2" s="206"/>
      <c r="F2" s="205" t="s">
        <v>72</v>
      </c>
      <c r="G2" s="206"/>
      <c r="H2" s="206"/>
      <c r="I2" s="206"/>
      <c r="J2" s="39" t="s">
        <v>59</v>
      </c>
      <c r="K2" s="89"/>
      <c r="L2" s="89"/>
    </row>
    <row r="3" spans="1:12" s="1" customFormat="1" ht="65.25" customHeight="1" x14ac:dyDescent="0.25">
      <c r="A3" s="159"/>
      <c r="B3" s="7" t="s">
        <v>15</v>
      </c>
      <c r="C3" s="7" t="s">
        <v>55</v>
      </c>
      <c r="D3" s="7" t="s">
        <v>58</v>
      </c>
      <c r="E3" s="7" t="s">
        <v>74</v>
      </c>
      <c r="F3" s="7" t="s">
        <v>60</v>
      </c>
      <c r="G3" s="7" t="s">
        <v>55</v>
      </c>
      <c r="H3" s="39" t="s">
        <v>58</v>
      </c>
      <c r="I3" s="39" t="s">
        <v>65</v>
      </c>
      <c r="J3" s="39" t="s">
        <v>66</v>
      </c>
    </row>
    <row r="4" spans="1:12" s="1" customFormat="1" ht="12" customHeight="1" x14ac:dyDescent="0.25">
      <c r="A4" s="29" t="s">
        <v>16</v>
      </c>
      <c r="B4" s="44"/>
      <c r="C4" s="51"/>
      <c r="D4" s="51"/>
      <c r="E4" s="51"/>
      <c r="F4" s="62"/>
      <c r="G4" s="9"/>
      <c r="H4" s="110"/>
      <c r="I4" s="110"/>
      <c r="J4" s="110"/>
    </row>
    <row r="5" spans="1:12" s="1" customFormat="1" ht="12" customHeight="1" x14ac:dyDescent="0.25">
      <c r="A5" s="36" t="s">
        <v>17</v>
      </c>
      <c r="B5" s="45"/>
      <c r="C5" s="42"/>
      <c r="D5" s="42"/>
      <c r="E5" s="101">
        <f>B5*C5</f>
        <v>0</v>
      </c>
      <c r="F5" s="84"/>
      <c r="G5" s="37"/>
      <c r="H5" s="114"/>
      <c r="I5" s="109">
        <f>SUM(E5:H5)</f>
        <v>0</v>
      </c>
      <c r="J5" s="109">
        <v>0</v>
      </c>
    </row>
    <row r="6" spans="1:12" s="1" customFormat="1" ht="12" customHeight="1" x14ac:dyDescent="0.25">
      <c r="A6" s="36" t="s">
        <v>18</v>
      </c>
      <c r="B6" s="45"/>
      <c r="C6" s="42"/>
      <c r="D6" s="42"/>
      <c r="E6" s="101">
        <f>B6*C6</f>
        <v>0</v>
      </c>
      <c r="F6" s="84"/>
      <c r="G6" s="37"/>
      <c r="H6" s="114"/>
      <c r="I6" s="109">
        <f>SUM(E6:H6)</f>
        <v>0</v>
      </c>
      <c r="J6" s="109">
        <v>0</v>
      </c>
    </row>
    <row r="7" spans="1:12" s="1" customFormat="1" ht="12" customHeight="1" x14ac:dyDescent="0.25">
      <c r="A7" s="30" t="s">
        <v>19</v>
      </c>
      <c r="B7" s="44"/>
      <c r="C7" s="51"/>
      <c r="D7" s="51"/>
      <c r="E7" s="102">
        <f>E5+E6</f>
        <v>0</v>
      </c>
      <c r="F7" s="43"/>
      <c r="G7" s="9"/>
      <c r="H7" s="110"/>
      <c r="I7" s="100">
        <f>SUM(E7:H7)</f>
        <v>0</v>
      </c>
      <c r="J7" s="100">
        <f>SUM(J5:J6)</f>
        <v>0</v>
      </c>
    </row>
    <row r="8" spans="1:12" s="1" customFormat="1" ht="12" customHeight="1" x14ac:dyDescent="0.25">
      <c r="A8" s="34"/>
      <c r="B8" s="78"/>
      <c r="C8" s="78"/>
      <c r="D8" s="78"/>
      <c r="E8" s="59"/>
      <c r="F8" s="35"/>
      <c r="H8" s="113"/>
      <c r="I8" s="113"/>
      <c r="J8" s="113"/>
    </row>
    <row r="9" spans="1:12" s="1" customFormat="1" ht="12" customHeight="1" x14ac:dyDescent="0.25">
      <c r="A9" s="27" t="e">
        <f>#REF!</f>
        <v>#REF!</v>
      </c>
      <c r="B9" s="50"/>
      <c r="C9" s="50"/>
      <c r="D9" s="50"/>
      <c r="E9"/>
      <c r="F9"/>
      <c r="G9"/>
      <c r="H9" s="113"/>
      <c r="I9" s="113"/>
      <c r="J9" s="113"/>
    </row>
    <row r="10" spans="1:12" s="1" customFormat="1" ht="12" customHeight="1" x14ac:dyDescent="0.25">
      <c r="A10" s="160" t="s">
        <v>20</v>
      </c>
      <c r="B10" s="203" t="s">
        <v>56</v>
      </c>
      <c r="C10" s="204"/>
      <c r="D10" s="204"/>
      <c r="E10" s="204"/>
      <c r="F10" s="205" t="s">
        <v>57</v>
      </c>
      <c r="G10" s="206"/>
      <c r="H10" s="206"/>
      <c r="I10" s="206"/>
      <c r="J10" s="39" t="s">
        <v>59</v>
      </c>
    </row>
    <row r="11" spans="1:12" s="1" customFormat="1" ht="12" customHeight="1" x14ac:dyDescent="0.25">
      <c r="A11" s="160"/>
      <c r="B11" s="157" t="s">
        <v>15</v>
      </c>
      <c r="C11" s="157" t="s">
        <v>55</v>
      </c>
      <c r="D11" s="157" t="s">
        <v>58</v>
      </c>
      <c r="E11" s="157" t="s">
        <v>67</v>
      </c>
      <c r="F11" s="157" t="s">
        <v>60</v>
      </c>
      <c r="G11" s="157" t="s">
        <v>55</v>
      </c>
      <c r="H11" s="207" t="s">
        <v>58</v>
      </c>
      <c r="I11" s="207" t="s">
        <v>65</v>
      </c>
      <c r="J11" s="202" t="s">
        <v>65</v>
      </c>
    </row>
    <row r="12" spans="1:12" s="1" customFormat="1" ht="37.5" customHeight="1" x14ac:dyDescent="0.25">
      <c r="A12" s="8" t="s">
        <v>21</v>
      </c>
      <c r="B12" s="158"/>
      <c r="C12" s="158"/>
      <c r="D12" s="158"/>
      <c r="E12" s="158"/>
      <c r="F12" s="158"/>
      <c r="G12" s="158"/>
      <c r="H12" s="208"/>
      <c r="I12" s="209"/>
      <c r="J12" s="202"/>
    </row>
    <row r="13" spans="1:12" s="1" customFormat="1" ht="12" customHeight="1" x14ac:dyDescent="0.25">
      <c r="A13" s="30" t="s">
        <v>22</v>
      </c>
      <c r="B13" s="57"/>
      <c r="C13" s="57"/>
      <c r="D13" s="57"/>
      <c r="E13" s="57"/>
      <c r="F13" s="57"/>
      <c r="G13" s="57"/>
      <c r="H13" s="115"/>
      <c r="I13" s="115"/>
      <c r="J13" s="116"/>
    </row>
    <row r="14" spans="1:12" s="1" customFormat="1" ht="12" customHeight="1" x14ac:dyDescent="0.25">
      <c r="A14" s="33" t="s">
        <v>23</v>
      </c>
      <c r="B14" s="46"/>
      <c r="C14" s="63"/>
      <c r="D14" s="63"/>
      <c r="E14" s="42">
        <f>B14*C14</f>
        <v>0</v>
      </c>
      <c r="F14" s="84"/>
      <c r="G14" s="31"/>
      <c r="H14" s="117"/>
      <c r="I14" s="107">
        <f>G14*H14</f>
        <v>0</v>
      </c>
      <c r="J14" s="107"/>
    </row>
    <row r="15" spans="1:12" s="1" customFormat="1" ht="12" customHeight="1" x14ac:dyDescent="0.25">
      <c r="A15" s="33" t="s">
        <v>24</v>
      </c>
      <c r="B15" s="46"/>
      <c r="C15" s="73"/>
      <c r="D15" s="73"/>
      <c r="E15" s="42">
        <f>B15*C15</f>
        <v>0</v>
      </c>
      <c r="F15" s="84"/>
      <c r="G15" s="31"/>
      <c r="H15" s="117"/>
      <c r="I15" s="107">
        <f t="shared" ref="I15:I16" si="0">G15*H15</f>
        <v>0</v>
      </c>
      <c r="J15" s="107"/>
    </row>
    <row r="16" spans="1:12" s="1" customFormat="1" ht="12" customHeight="1" x14ac:dyDescent="0.25">
      <c r="A16" s="33" t="s">
        <v>25</v>
      </c>
      <c r="B16" s="46"/>
      <c r="C16" s="73"/>
      <c r="D16" s="73"/>
      <c r="E16" s="42">
        <f>B16*C16</f>
        <v>0</v>
      </c>
      <c r="F16" s="84"/>
      <c r="G16" s="31"/>
      <c r="H16" s="117"/>
      <c r="I16" s="107">
        <f t="shared" si="0"/>
        <v>0</v>
      </c>
      <c r="J16" s="107"/>
    </row>
    <row r="17" spans="1:10" s="1" customFormat="1" ht="12" customHeight="1" x14ac:dyDescent="0.25">
      <c r="A17" s="11" t="s">
        <v>26</v>
      </c>
      <c r="B17" s="23"/>
      <c r="C17" s="82"/>
      <c r="D17" s="82"/>
      <c r="E17" s="43">
        <f>E14+E15+E16</f>
        <v>0</v>
      </c>
      <c r="F17" s="43"/>
      <c r="G17" s="7"/>
      <c r="H17" s="110"/>
      <c r="I17" s="100">
        <f>SUM(I14:I16)</f>
        <v>0</v>
      </c>
      <c r="J17" s="100"/>
    </row>
    <row r="18" spans="1:10" s="1" customFormat="1" ht="12" customHeight="1" x14ac:dyDescent="0.25">
      <c r="A18" s="8" t="s">
        <v>27</v>
      </c>
      <c r="B18" s="44"/>
      <c r="C18" s="44"/>
      <c r="D18" s="44"/>
      <c r="E18" s="60"/>
      <c r="F18" s="10"/>
      <c r="G18" s="10"/>
      <c r="H18" s="110"/>
      <c r="I18" s="110"/>
      <c r="J18" s="110"/>
    </row>
    <row r="19" spans="1:10" s="1" customFormat="1" ht="12" customHeight="1" x14ac:dyDescent="0.25">
      <c r="A19" s="2" t="s">
        <v>28</v>
      </c>
      <c r="B19" s="67"/>
      <c r="C19" s="73"/>
      <c r="D19" s="73"/>
      <c r="E19" s="42">
        <f>B19*C19</f>
        <v>0</v>
      </c>
      <c r="F19" s="84"/>
      <c r="G19" s="3"/>
      <c r="H19" s="114"/>
      <c r="I19" s="109">
        <f>G19*H19</f>
        <v>0</v>
      </c>
      <c r="J19" s="114"/>
    </row>
    <row r="20" spans="1:10" s="1" customFormat="1" ht="12" customHeight="1" x14ac:dyDescent="0.25">
      <c r="A20" s="2" t="s">
        <v>29</v>
      </c>
      <c r="B20" s="67"/>
      <c r="C20" s="73"/>
      <c r="D20" s="73"/>
      <c r="E20" s="42">
        <f>B20*C20</f>
        <v>0</v>
      </c>
      <c r="F20" s="84"/>
      <c r="G20" s="3"/>
      <c r="H20" s="114"/>
      <c r="I20" s="109">
        <f>G20*H20</f>
        <v>0</v>
      </c>
      <c r="J20" s="114"/>
    </row>
    <row r="21" spans="1:10" s="1" customFormat="1" ht="12" customHeight="1" x14ac:dyDescent="0.25">
      <c r="A21" s="11" t="s">
        <v>30</v>
      </c>
      <c r="B21" s="72"/>
      <c r="C21" s="82"/>
      <c r="D21" s="82"/>
      <c r="E21" s="43">
        <f>SUM(E19:E19)</f>
        <v>0</v>
      </c>
      <c r="F21" s="43"/>
      <c r="G21" s="12"/>
      <c r="H21" s="110"/>
      <c r="I21" s="100">
        <f>SUM(I19:I20)</f>
        <v>0</v>
      </c>
      <c r="J21" s="110"/>
    </row>
    <row r="22" spans="1:10" s="1" customFormat="1" ht="12" customHeight="1" x14ac:dyDescent="0.25">
      <c r="A22" s="11" t="s">
        <v>31</v>
      </c>
      <c r="B22" s="72"/>
      <c r="C22" s="82"/>
      <c r="D22" s="82"/>
      <c r="E22" s="43">
        <f>E17+E21</f>
        <v>0</v>
      </c>
      <c r="F22" s="43"/>
      <c r="G22" s="12"/>
      <c r="H22" s="110"/>
      <c r="I22" s="100">
        <f>+I26+I30+I34</f>
        <v>0</v>
      </c>
      <c r="J22" s="118"/>
    </row>
    <row r="23" spans="1:10" s="1" customFormat="1" ht="12" customHeight="1" x14ac:dyDescent="0.25">
      <c r="A23" s="8" t="s">
        <v>32</v>
      </c>
      <c r="B23" s="44"/>
      <c r="C23" s="44"/>
      <c r="D23" s="44"/>
      <c r="E23" s="58"/>
      <c r="F23" s="10"/>
      <c r="G23" s="10"/>
      <c r="H23" s="110"/>
      <c r="I23" s="119"/>
      <c r="J23" s="110"/>
    </row>
    <row r="24" spans="1:10" s="1" customFormat="1" ht="12" customHeight="1" x14ac:dyDescent="0.25">
      <c r="A24" s="2" t="s">
        <v>33</v>
      </c>
      <c r="B24" s="46"/>
      <c r="C24" s="75"/>
      <c r="D24" s="75"/>
      <c r="E24" s="42">
        <f>B24*C24</f>
        <v>0</v>
      </c>
      <c r="F24" s="87"/>
      <c r="G24" s="3"/>
      <c r="H24" s="114"/>
      <c r="I24" s="109">
        <f>G24*H24</f>
        <v>0</v>
      </c>
      <c r="J24" s="120"/>
    </row>
    <row r="25" spans="1:10" s="1" customFormat="1" ht="12" customHeight="1" x14ac:dyDescent="0.25">
      <c r="A25" s="2" t="s">
        <v>34</v>
      </c>
      <c r="B25" s="46"/>
      <c r="C25" s="75"/>
      <c r="D25" s="75"/>
      <c r="E25" s="42">
        <f>B25*C25</f>
        <v>0</v>
      </c>
      <c r="F25" s="87"/>
      <c r="G25" s="3"/>
      <c r="H25" s="114"/>
      <c r="I25" s="109">
        <f>G25*H25</f>
        <v>0</v>
      </c>
      <c r="J25" s="120"/>
    </row>
    <row r="26" spans="1:10" s="1" customFormat="1" ht="12" customHeight="1" x14ac:dyDescent="0.25">
      <c r="A26" s="14" t="s">
        <v>35</v>
      </c>
      <c r="B26" s="72"/>
      <c r="C26" s="82"/>
      <c r="D26" s="82"/>
      <c r="E26" s="53">
        <f>SUM(E24:E25)</f>
        <v>0</v>
      </c>
      <c r="F26" s="64"/>
      <c r="G26" s="15"/>
      <c r="H26" s="110"/>
      <c r="I26" s="100">
        <f>SUM(I24:I25)</f>
        <v>0</v>
      </c>
      <c r="J26" s="121"/>
    </row>
    <row r="27" spans="1:10" s="1" customFormat="1" ht="12" customHeight="1" x14ac:dyDescent="0.25">
      <c r="A27" s="8" t="s">
        <v>36</v>
      </c>
      <c r="B27" s="44"/>
      <c r="C27" s="44"/>
      <c r="D27" s="44"/>
      <c r="E27" s="58"/>
      <c r="F27" s="10"/>
      <c r="G27" s="10"/>
      <c r="H27" s="110"/>
      <c r="I27" s="110"/>
      <c r="J27" s="110"/>
    </row>
    <row r="28" spans="1:10" s="1" customFormat="1" ht="12" customHeight="1" x14ac:dyDescent="0.25">
      <c r="A28" s="2" t="s">
        <v>37</v>
      </c>
      <c r="B28" s="67"/>
      <c r="C28" s="75"/>
      <c r="D28" s="75"/>
      <c r="E28" s="42">
        <f>B28*C28</f>
        <v>0</v>
      </c>
      <c r="F28" s="88"/>
      <c r="G28" s="4"/>
      <c r="H28" s="114"/>
      <c r="I28" s="109">
        <v>0</v>
      </c>
      <c r="J28" s="122"/>
    </row>
    <row r="29" spans="1:10" s="1" customFormat="1" ht="12" customHeight="1" x14ac:dyDescent="0.25">
      <c r="A29" s="2" t="s">
        <v>38</v>
      </c>
      <c r="B29" s="67"/>
      <c r="C29" s="75"/>
      <c r="D29" s="75"/>
      <c r="E29" s="42">
        <f>B29*C29</f>
        <v>0</v>
      </c>
      <c r="F29" s="88"/>
      <c r="G29" s="4"/>
      <c r="H29" s="114"/>
      <c r="I29" s="109">
        <v>0</v>
      </c>
      <c r="J29" s="122"/>
    </row>
    <row r="30" spans="1:10" s="1" customFormat="1" ht="12" customHeight="1" x14ac:dyDescent="0.25">
      <c r="A30" s="13" t="s">
        <v>39</v>
      </c>
      <c r="B30" s="44"/>
      <c r="C30" s="82"/>
      <c r="D30" s="82"/>
      <c r="E30" s="54">
        <f>SUM(E28:E29)</f>
        <v>0</v>
      </c>
      <c r="F30" s="65"/>
      <c r="G30" s="16"/>
      <c r="H30" s="110"/>
      <c r="I30" s="100">
        <v>0</v>
      </c>
      <c r="J30" s="123"/>
    </row>
    <row r="31" spans="1:10" s="1" customFormat="1" ht="12" customHeight="1" x14ac:dyDescent="0.25">
      <c r="A31" s="8" t="s">
        <v>40</v>
      </c>
      <c r="B31" s="44"/>
      <c r="C31" s="44"/>
      <c r="D31" s="44"/>
      <c r="E31" s="58"/>
      <c r="F31" s="10"/>
      <c r="G31" s="10"/>
      <c r="H31" s="110"/>
      <c r="I31" s="110"/>
      <c r="J31" s="110"/>
    </row>
    <row r="32" spans="1:10" s="1" customFormat="1" ht="12" customHeight="1" x14ac:dyDescent="0.25">
      <c r="A32" s="2" t="s">
        <v>41</v>
      </c>
      <c r="B32" s="67"/>
      <c r="C32" s="75"/>
      <c r="D32" s="75"/>
      <c r="E32" s="42">
        <f>B32*C32</f>
        <v>0</v>
      </c>
      <c r="F32" s="84"/>
      <c r="G32" s="4"/>
      <c r="H32" s="114"/>
      <c r="I32" s="109">
        <f>G32*H32</f>
        <v>0</v>
      </c>
      <c r="J32" s="122"/>
    </row>
    <row r="33" spans="1:10" s="1" customFormat="1" ht="12" customHeight="1" x14ac:dyDescent="0.25">
      <c r="A33" s="2" t="s">
        <v>42</v>
      </c>
      <c r="B33" s="67"/>
      <c r="C33" s="75"/>
      <c r="D33" s="75"/>
      <c r="E33" s="42">
        <f>B33*C33</f>
        <v>0</v>
      </c>
      <c r="F33" s="84"/>
      <c r="G33" s="4"/>
      <c r="H33" s="114"/>
      <c r="I33" s="109">
        <f>G33*H33</f>
        <v>0</v>
      </c>
      <c r="J33" s="122"/>
    </row>
    <row r="34" spans="1:10" s="1" customFormat="1" ht="12" customHeight="1" x14ac:dyDescent="0.25">
      <c r="A34" s="13" t="s">
        <v>43</v>
      </c>
      <c r="B34" s="44"/>
      <c r="C34" s="82"/>
      <c r="D34" s="82"/>
      <c r="E34" s="54">
        <f>SUM(E32:E32)</f>
        <v>0</v>
      </c>
      <c r="F34" s="65"/>
      <c r="G34" s="16"/>
      <c r="H34" s="110"/>
      <c r="I34" s="100">
        <f>SUM(I32:I33)</f>
        <v>0</v>
      </c>
      <c r="J34" s="123"/>
    </row>
    <row r="35" spans="1:10" s="1" customFormat="1" ht="12" customHeight="1" x14ac:dyDescent="0.25">
      <c r="A35" s="34"/>
      <c r="B35" s="78"/>
      <c r="C35" s="78"/>
      <c r="D35" s="78"/>
      <c r="E35" s="59"/>
      <c r="F35" s="35"/>
      <c r="H35" s="113"/>
      <c r="I35" s="113"/>
      <c r="J35" s="113"/>
    </row>
    <row r="36" spans="1:10" ht="12" customHeight="1" x14ac:dyDescent="0.25">
      <c r="A36" s="27" t="e">
        <f>#REF!</f>
        <v>#REF!</v>
      </c>
      <c r="B36" s="50"/>
      <c r="C36" s="50"/>
      <c r="D36" s="50"/>
      <c r="H36" s="113"/>
      <c r="I36" s="113"/>
      <c r="J36" s="113"/>
    </row>
    <row r="37" spans="1:10" ht="12" customHeight="1" x14ac:dyDescent="0.25">
      <c r="A37" s="160" t="s">
        <v>44</v>
      </c>
      <c r="B37" s="203" t="s">
        <v>56</v>
      </c>
      <c r="C37" s="204"/>
      <c r="D37" s="204"/>
      <c r="E37" s="204"/>
      <c r="F37" s="205" t="s">
        <v>57</v>
      </c>
      <c r="G37" s="206"/>
      <c r="H37" s="206"/>
      <c r="I37" s="206"/>
      <c r="J37" s="39" t="s">
        <v>59</v>
      </c>
    </row>
    <row r="38" spans="1:10" ht="12" customHeight="1" x14ac:dyDescent="0.25">
      <c r="A38" s="160"/>
      <c r="B38" s="157" t="s">
        <v>15</v>
      </c>
      <c r="C38" s="157" t="s">
        <v>55</v>
      </c>
      <c r="D38" s="157" t="s">
        <v>58</v>
      </c>
      <c r="E38" s="157" t="s">
        <v>67</v>
      </c>
      <c r="F38" s="157" t="s">
        <v>60</v>
      </c>
      <c r="G38" s="157" t="s">
        <v>55</v>
      </c>
      <c r="H38" s="207" t="s">
        <v>58</v>
      </c>
      <c r="I38" s="207" t="s">
        <v>65</v>
      </c>
      <c r="J38" s="202" t="s">
        <v>65</v>
      </c>
    </row>
    <row r="39" spans="1:10" ht="12" customHeight="1" x14ac:dyDescent="0.25">
      <c r="A39" s="8" t="s">
        <v>21</v>
      </c>
      <c r="B39" s="158"/>
      <c r="C39" s="158"/>
      <c r="D39" s="158"/>
      <c r="E39" s="158"/>
      <c r="F39" s="158"/>
      <c r="G39" s="158"/>
      <c r="H39" s="208"/>
      <c r="I39" s="209"/>
      <c r="J39" s="202"/>
    </row>
    <row r="40" spans="1:10" ht="12" customHeight="1" x14ac:dyDescent="0.25">
      <c r="A40" s="30" t="s">
        <v>22</v>
      </c>
      <c r="B40" s="57"/>
      <c r="C40" s="57"/>
      <c r="D40" s="57"/>
      <c r="E40" s="57"/>
      <c r="F40" s="57"/>
      <c r="G40" s="57"/>
      <c r="H40" s="115"/>
      <c r="I40" s="115"/>
      <c r="J40" s="116"/>
    </row>
    <row r="41" spans="1:10" s="32" customFormat="1" ht="12" customHeight="1" x14ac:dyDescent="0.25">
      <c r="A41" s="33" t="s">
        <v>23</v>
      </c>
      <c r="B41" s="46"/>
      <c r="C41" s="63"/>
      <c r="D41" s="63"/>
      <c r="E41" s="42">
        <f>B41*C41</f>
        <v>0</v>
      </c>
      <c r="F41" s="84"/>
      <c r="G41" s="31"/>
      <c r="H41" s="117"/>
      <c r="I41" s="105">
        <f>G41*H41</f>
        <v>0</v>
      </c>
      <c r="J41" s="107"/>
    </row>
    <row r="42" spans="1:10" s="32" customFormat="1" ht="12" customHeight="1" x14ac:dyDescent="0.25">
      <c r="A42" s="33" t="s">
        <v>24</v>
      </c>
      <c r="B42" s="46"/>
      <c r="C42" s="73"/>
      <c r="D42" s="73"/>
      <c r="E42" s="42">
        <f>B42*C42</f>
        <v>0</v>
      </c>
      <c r="F42" s="84"/>
      <c r="G42" s="31"/>
      <c r="H42" s="117"/>
      <c r="I42" s="105">
        <f t="shared" ref="I42:I43" si="1">G42*H42</f>
        <v>0</v>
      </c>
      <c r="J42" s="107"/>
    </row>
    <row r="43" spans="1:10" s="32" customFormat="1" ht="12" customHeight="1" x14ac:dyDescent="0.25">
      <c r="A43" s="33" t="s">
        <v>25</v>
      </c>
      <c r="B43" s="46"/>
      <c r="C43" s="73"/>
      <c r="D43" s="73"/>
      <c r="E43" s="42">
        <f>B43*C43</f>
        <v>0</v>
      </c>
      <c r="F43" s="84"/>
      <c r="G43" s="31"/>
      <c r="H43" s="117"/>
      <c r="I43" s="105">
        <f t="shared" si="1"/>
        <v>0</v>
      </c>
      <c r="J43" s="107"/>
    </row>
    <row r="44" spans="1:10" s="32" customFormat="1" ht="12" customHeight="1" x14ac:dyDescent="0.25">
      <c r="A44" s="11" t="s">
        <v>26</v>
      </c>
      <c r="B44" s="23"/>
      <c r="C44" s="82"/>
      <c r="D44" s="82"/>
      <c r="E44" s="43">
        <f>E41+E42+E43</f>
        <v>0</v>
      </c>
      <c r="F44" s="43"/>
      <c r="G44" s="7"/>
      <c r="H44" s="110"/>
      <c r="I44" s="106">
        <f>SUM(I41:I43)</f>
        <v>0</v>
      </c>
      <c r="J44" s="100"/>
    </row>
    <row r="45" spans="1:10" ht="12" customHeight="1" x14ac:dyDescent="0.25">
      <c r="A45" s="8" t="s">
        <v>27</v>
      </c>
      <c r="B45" s="44"/>
      <c r="C45" s="44"/>
      <c r="D45" s="44"/>
      <c r="E45" s="60"/>
      <c r="F45" s="10"/>
      <c r="G45" s="10"/>
      <c r="H45" s="110"/>
      <c r="I45" s="110"/>
      <c r="J45" s="110"/>
    </row>
    <row r="46" spans="1:10" ht="12" customHeight="1" x14ac:dyDescent="0.25">
      <c r="A46" s="2" t="s">
        <v>28</v>
      </c>
      <c r="B46" s="67"/>
      <c r="C46" s="73"/>
      <c r="D46" s="73"/>
      <c r="E46" s="42">
        <f>B46*C46</f>
        <v>0</v>
      </c>
      <c r="F46" s="84"/>
      <c r="G46" s="3"/>
      <c r="H46" s="114"/>
      <c r="I46" s="108">
        <f>G46*H46</f>
        <v>0</v>
      </c>
      <c r="J46" s="114"/>
    </row>
    <row r="47" spans="1:10" ht="12" customHeight="1" x14ac:dyDescent="0.25">
      <c r="A47" s="2" t="s">
        <v>29</v>
      </c>
      <c r="B47" s="67"/>
      <c r="C47" s="73"/>
      <c r="D47" s="73"/>
      <c r="E47" s="42">
        <f>B47*C47</f>
        <v>0</v>
      </c>
      <c r="F47" s="84"/>
      <c r="G47" s="3"/>
      <c r="H47" s="114"/>
      <c r="I47" s="108">
        <f>G47*H47</f>
        <v>0</v>
      </c>
      <c r="J47" s="114"/>
    </row>
    <row r="48" spans="1:10" ht="12" customHeight="1" x14ac:dyDescent="0.25">
      <c r="A48" s="11" t="s">
        <v>30</v>
      </c>
      <c r="B48" s="72"/>
      <c r="C48" s="82"/>
      <c r="D48" s="82"/>
      <c r="E48" s="43">
        <f>SUM(E46:E46)</f>
        <v>0</v>
      </c>
      <c r="F48" s="43"/>
      <c r="G48" s="12"/>
      <c r="H48" s="110"/>
      <c r="I48" s="106">
        <f>SUM(I46:I47)</f>
        <v>0</v>
      </c>
      <c r="J48" s="110"/>
    </row>
    <row r="49" spans="1:10" ht="12" customHeight="1" x14ac:dyDescent="0.25">
      <c r="A49" s="11" t="s">
        <v>31</v>
      </c>
      <c r="B49" s="72"/>
      <c r="C49" s="82"/>
      <c r="D49" s="82"/>
      <c r="E49" s="43">
        <f>E44+E48</f>
        <v>0</v>
      </c>
      <c r="F49" s="43"/>
      <c r="G49" s="12"/>
      <c r="H49" s="110"/>
      <c r="I49" s="100">
        <f>I48+I44</f>
        <v>0</v>
      </c>
      <c r="J49" s="118"/>
    </row>
    <row r="50" spans="1:10" ht="12" customHeight="1" x14ac:dyDescent="0.25">
      <c r="A50" s="8" t="s">
        <v>32</v>
      </c>
      <c r="B50" s="44"/>
      <c r="C50" s="44"/>
      <c r="D50" s="44"/>
      <c r="E50" s="58"/>
      <c r="F50" s="10"/>
      <c r="G50" s="10"/>
      <c r="H50" s="110"/>
      <c r="I50" s="119"/>
      <c r="J50" s="110"/>
    </row>
    <row r="51" spans="1:10" ht="12" customHeight="1" x14ac:dyDescent="0.25">
      <c r="A51" s="2" t="s">
        <v>33</v>
      </c>
      <c r="B51" s="46"/>
      <c r="C51" s="75"/>
      <c r="D51" s="75"/>
      <c r="E51" s="42">
        <f>B51*C51</f>
        <v>0</v>
      </c>
      <c r="F51" s="87"/>
      <c r="G51" s="3"/>
      <c r="H51" s="114"/>
      <c r="I51" s="109">
        <f>G51*H51</f>
        <v>0</v>
      </c>
      <c r="J51" s="120"/>
    </row>
    <row r="52" spans="1:10" ht="12" customHeight="1" x14ac:dyDescent="0.25">
      <c r="A52" s="2" t="s">
        <v>34</v>
      </c>
      <c r="B52" s="46"/>
      <c r="C52" s="75"/>
      <c r="D52" s="75"/>
      <c r="E52" s="42">
        <f>B52*C52</f>
        <v>0</v>
      </c>
      <c r="F52" s="87"/>
      <c r="G52" s="3"/>
      <c r="H52" s="114"/>
      <c r="I52" s="109">
        <f>G52*H52</f>
        <v>0</v>
      </c>
      <c r="J52" s="120"/>
    </row>
    <row r="53" spans="1:10" ht="12" customHeight="1" x14ac:dyDescent="0.25">
      <c r="A53" s="14" t="s">
        <v>35</v>
      </c>
      <c r="B53" s="72"/>
      <c r="C53" s="82"/>
      <c r="D53" s="82"/>
      <c r="E53" s="53">
        <f>SUM(E51:E52)</f>
        <v>0</v>
      </c>
      <c r="F53" s="64"/>
      <c r="G53" s="15"/>
      <c r="H53" s="110"/>
      <c r="I53" s="100">
        <f>SUM(I51:I52)</f>
        <v>0</v>
      </c>
      <c r="J53" s="121"/>
    </row>
    <row r="54" spans="1:10" ht="12" customHeight="1" x14ac:dyDescent="0.25">
      <c r="A54" s="8" t="s">
        <v>36</v>
      </c>
      <c r="B54" s="44"/>
      <c r="C54" s="44"/>
      <c r="D54" s="44"/>
      <c r="E54" s="58"/>
      <c r="F54" s="10"/>
      <c r="G54" s="10"/>
      <c r="H54" s="110"/>
      <c r="I54" s="110"/>
      <c r="J54" s="110"/>
    </row>
    <row r="55" spans="1:10" ht="12" customHeight="1" x14ac:dyDescent="0.25">
      <c r="A55" s="2" t="s">
        <v>37</v>
      </c>
      <c r="B55" s="67"/>
      <c r="C55" s="75"/>
      <c r="D55" s="75"/>
      <c r="E55" s="42">
        <f>B55*C55</f>
        <v>0</v>
      </c>
      <c r="F55" s="88"/>
      <c r="G55" s="4"/>
      <c r="H55" s="114"/>
      <c r="I55" s="120">
        <v>0</v>
      </c>
      <c r="J55" s="122"/>
    </row>
    <row r="56" spans="1:10" ht="12" customHeight="1" x14ac:dyDescent="0.25">
      <c r="A56" s="2" t="s">
        <v>38</v>
      </c>
      <c r="B56" s="67"/>
      <c r="C56" s="75"/>
      <c r="D56" s="75"/>
      <c r="E56" s="42">
        <f>B56*C56</f>
        <v>0</v>
      </c>
      <c r="F56" s="88"/>
      <c r="G56" s="4"/>
      <c r="H56" s="114"/>
      <c r="I56" s="120">
        <v>0</v>
      </c>
      <c r="J56" s="122"/>
    </row>
    <row r="57" spans="1:10" ht="12" customHeight="1" x14ac:dyDescent="0.25">
      <c r="A57" s="13" t="s">
        <v>39</v>
      </c>
      <c r="B57" s="44"/>
      <c r="C57" s="82"/>
      <c r="D57" s="82"/>
      <c r="E57" s="54">
        <f>SUM(E55:E56)</f>
        <v>0</v>
      </c>
      <c r="F57" s="65"/>
      <c r="G57" s="16"/>
      <c r="H57" s="110"/>
      <c r="I57" s="121">
        <v>0</v>
      </c>
      <c r="J57" s="123"/>
    </row>
    <row r="58" spans="1:10" ht="12" customHeight="1" x14ac:dyDescent="0.25">
      <c r="A58" s="8" t="s">
        <v>40</v>
      </c>
      <c r="B58" s="44"/>
      <c r="C58" s="44"/>
      <c r="D58" s="44"/>
      <c r="E58" s="58"/>
      <c r="F58" s="10"/>
      <c r="G58" s="10"/>
      <c r="H58" s="110"/>
      <c r="I58" s="110"/>
      <c r="J58" s="110"/>
    </row>
    <row r="59" spans="1:10" ht="12" customHeight="1" x14ac:dyDescent="0.25">
      <c r="A59" s="2" t="s">
        <v>41</v>
      </c>
      <c r="B59" s="67"/>
      <c r="C59" s="75"/>
      <c r="D59" s="75"/>
      <c r="E59" s="42">
        <f>B59*C59</f>
        <v>0</v>
      </c>
      <c r="F59" s="84"/>
      <c r="G59" s="4"/>
      <c r="H59" s="114"/>
      <c r="I59" s="109">
        <f>G59*H59</f>
        <v>0</v>
      </c>
      <c r="J59" s="122"/>
    </row>
    <row r="60" spans="1:10" ht="12" customHeight="1" x14ac:dyDescent="0.25">
      <c r="A60" s="2" t="s">
        <v>42</v>
      </c>
      <c r="B60" s="67"/>
      <c r="C60" s="75"/>
      <c r="D60" s="75"/>
      <c r="E60" s="42">
        <f>B60*C60</f>
        <v>0</v>
      </c>
      <c r="F60" s="84"/>
      <c r="G60" s="4"/>
      <c r="H60" s="114"/>
      <c r="I60" s="109">
        <f>G60*H60</f>
        <v>0</v>
      </c>
      <c r="J60" s="122"/>
    </row>
    <row r="61" spans="1:10" ht="12" customHeight="1" x14ac:dyDescent="0.25">
      <c r="A61" s="13" t="s">
        <v>43</v>
      </c>
      <c r="B61" s="44"/>
      <c r="C61" s="82"/>
      <c r="D61" s="82"/>
      <c r="E61" s="54">
        <f>SUM(E59:E59)</f>
        <v>0</v>
      </c>
      <c r="F61" s="65"/>
      <c r="G61" s="16"/>
      <c r="H61" s="110"/>
      <c r="I61" s="100">
        <f>SUM(I59:I60)</f>
        <v>0</v>
      </c>
      <c r="J61" s="123"/>
    </row>
    <row r="62" spans="1:10" ht="12" customHeight="1" x14ac:dyDescent="0.25">
      <c r="B62" s="50"/>
      <c r="C62" s="50"/>
      <c r="D62" s="50"/>
      <c r="H62" s="113"/>
      <c r="I62" s="113"/>
      <c r="J62" s="113"/>
    </row>
    <row r="63" spans="1:10" ht="12" customHeight="1" x14ac:dyDescent="0.25">
      <c r="A63" s="90" t="e">
        <f>#REF!</f>
        <v>#REF!</v>
      </c>
      <c r="B63" s="203" t="s">
        <v>56</v>
      </c>
      <c r="C63" s="204"/>
      <c r="D63" s="204"/>
      <c r="E63" s="204"/>
      <c r="F63" s="205" t="s">
        <v>57</v>
      </c>
      <c r="G63" s="206"/>
      <c r="H63" s="206"/>
      <c r="I63" s="206"/>
      <c r="J63" s="39" t="s">
        <v>59</v>
      </c>
    </row>
    <row r="64" spans="1:10" ht="12" customHeight="1" x14ac:dyDescent="0.25">
      <c r="A64" s="157" t="s">
        <v>73</v>
      </c>
      <c r="B64" s="157" t="s">
        <v>15</v>
      </c>
      <c r="C64" s="157" t="s">
        <v>55</v>
      </c>
      <c r="D64" s="157" t="s">
        <v>58</v>
      </c>
      <c r="E64" s="157" t="s">
        <v>61</v>
      </c>
      <c r="F64" s="157" t="s">
        <v>60</v>
      </c>
      <c r="G64" s="157" t="s">
        <v>55</v>
      </c>
      <c r="H64" s="202" t="s">
        <v>58</v>
      </c>
      <c r="I64" s="207" t="s">
        <v>65</v>
      </c>
      <c r="J64" s="202" t="s">
        <v>65</v>
      </c>
    </row>
    <row r="65" spans="1:10" ht="12" customHeight="1" x14ac:dyDescent="0.25">
      <c r="A65" s="159"/>
      <c r="B65" s="158"/>
      <c r="C65" s="158"/>
      <c r="D65" s="158"/>
      <c r="E65" s="158"/>
      <c r="F65" s="158"/>
      <c r="G65" s="158"/>
      <c r="H65" s="202"/>
      <c r="I65" s="208"/>
      <c r="J65" s="202"/>
    </row>
    <row r="66" spans="1:10" ht="12" customHeight="1" x14ac:dyDescent="0.25">
      <c r="A66" s="8" t="s">
        <v>21</v>
      </c>
      <c r="B66" s="159"/>
      <c r="C66" s="159"/>
      <c r="D66" s="159"/>
      <c r="E66" s="159"/>
      <c r="F66" s="159"/>
      <c r="G66" s="159"/>
      <c r="H66" s="202"/>
      <c r="I66" s="209"/>
      <c r="J66" s="202"/>
    </row>
    <row r="67" spans="1:10" ht="12" customHeight="1" x14ac:dyDescent="0.25">
      <c r="A67" s="30" t="s">
        <v>22</v>
      </c>
      <c r="B67" s="23"/>
      <c r="C67" s="23"/>
      <c r="D67" s="23"/>
      <c r="E67" s="57"/>
      <c r="F67" s="7"/>
      <c r="G67" s="7"/>
      <c r="H67" s="112"/>
      <c r="I67" s="112"/>
      <c r="J67" s="112"/>
    </row>
    <row r="68" spans="1:10" ht="12" customHeight="1" x14ac:dyDescent="0.25">
      <c r="A68" s="33" t="s">
        <v>23</v>
      </c>
      <c r="B68" s="46"/>
      <c r="C68" s="75"/>
      <c r="D68" s="75"/>
      <c r="E68" s="42">
        <f>B68*C68</f>
        <v>0</v>
      </c>
      <c r="F68" s="84"/>
      <c r="G68" s="31"/>
      <c r="H68" s="111"/>
      <c r="I68" s="109">
        <f>G68*H68</f>
        <v>0</v>
      </c>
      <c r="J68" s="109"/>
    </row>
    <row r="69" spans="1:10" ht="12" customHeight="1" x14ac:dyDescent="0.25">
      <c r="A69" s="33" t="s">
        <v>24</v>
      </c>
      <c r="B69" s="46"/>
      <c r="C69" s="75"/>
      <c r="D69" s="75"/>
      <c r="E69" s="42">
        <f>B69*C69</f>
        <v>0</v>
      </c>
      <c r="F69" s="84"/>
      <c r="G69" s="31"/>
      <c r="H69" s="111"/>
      <c r="I69" s="109">
        <f t="shared" ref="I69:I70" si="2">G69*H69</f>
        <v>0</v>
      </c>
      <c r="J69" s="109"/>
    </row>
    <row r="70" spans="1:10" ht="12" customHeight="1" x14ac:dyDescent="0.25">
      <c r="A70" s="33" t="s">
        <v>25</v>
      </c>
      <c r="B70" s="46"/>
      <c r="C70" s="75"/>
      <c r="D70" s="75"/>
      <c r="E70" s="42">
        <f>B70*C70</f>
        <v>0</v>
      </c>
      <c r="F70" s="84"/>
      <c r="G70" s="31"/>
      <c r="H70" s="111"/>
      <c r="I70" s="109">
        <f t="shared" si="2"/>
        <v>0</v>
      </c>
      <c r="J70" s="109"/>
    </row>
    <row r="71" spans="1:10" ht="12" customHeight="1" x14ac:dyDescent="0.25">
      <c r="A71" s="11" t="s">
        <v>26</v>
      </c>
      <c r="B71" s="23"/>
      <c r="C71" s="23"/>
      <c r="D71" s="23"/>
      <c r="E71" s="43">
        <f>E68+E69+E70</f>
        <v>0</v>
      </c>
      <c r="F71" s="43"/>
      <c r="G71" s="7"/>
      <c r="H71" s="112"/>
      <c r="I71" s="100">
        <f>SUM(I68:I70)</f>
        <v>0</v>
      </c>
      <c r="J71" s="100"/>
    </row>
    <row r="72" spans="1:10" ht="12" customHeight="1" x14ac:dyDescent="0.25">
      <c r="A72" s="8" t="s">
        <v>27</v>
      </c>
      <c r="B72" s="44"/>
      <c r="C72" s="44"/>
      <c r="D72" s="44"/>
      <c r="E72" s="60"/>
      <c r="F72" s="10"/>
      <c r="G72" s="10"/>
      <c r="H72" s="112"/>
      <c r="I72" s="112"/>
      <c r="J72" s="112"/>
    </row>
    <row r="73" spans="1:10" ht="12" customHeight="1" x14ac:dyDescent="0.25">
      <c r="A73" s="2" t="s">
        <v>45</v>
      </c>
      <c r="B73" s="67"/>
      <c r="C73" s="75"/>
      <c r="D73" s="75"/>
      <c r="E73" s="42">
        <f>B73*C73</f>
        <v>0</v>
      </c>
      <c r="F73" s="84"/>
      <c r="G73" s="3"/>
      <c r="H73" s="111"/>
      <c r="I73" s="109">
        <f>G73*H73</f>
        <v>0</v>
      </c>
      <c r="J73" s="109"/>
    </row>
    <row r="74" spans="1:10" ht="12" customHeight="1" x14ac:dyDescent="0.25">
      <c r="A74" s="2" t="s">
        <v>29</v>
      </c>
      <c r="B74" s="67"/>
      <c r="C74" s="75"/>
      <c r="D74" s="75"/>
      <c r="E74" s="42">
        <f>B74*C74</f>
        <v>0</v>
      </c>
      <c r="F74" s="84"/>
      <c r="G74" s="3"/>
      <c r="H74" s="111"/>
      <c r="I74" s="109">
        <f>G74*H74</f>
        <v>0</v>
      </c>
      <c r="J74" s="109"/>
    </row>
    <row r="75" spans="1:10" ht="12" customHeight="1" x14ac:dyDescent="0.25">
      <c r="A75" s="11" t="s">
        <v>30</v>
      </c>
      <c r="B75" s="72"/>
      <c r="C75" s="72"/>
      <c r="D75" s="72"/>
      <c r="E75" s="43">
        <f>SUM(E73:E74)</f>
        <v>0</v>
      </c>
      <c r="F75" s="43"/>
      <c r="G75" s="12"/>
      <c r="H75" s="112"/>
      <c r="I75" s="100">
        <f>SUM(I73:I74)</f>
        <v>0</v>
      </c>
      <c r="J75" s="100"/>
    </row>
    <row r="76" spans="1:10" ht="12" customHeight="1" x14ac:dyDescent="0.25">
      <c r="A76" s="11" t="s">
        <v>31</v>
      </c>
      <c r="B76" s="72"/>
      <c r="C76" s="72"/>
      <c r="D76" s="72"/>
      <c r="E76" s="43">
        <f>E71+E75</f>
        <v>0</v>
      </c>
      <c r="F76" s="43"/>
      <c r="G76" s="12"/>
      <c r="H76" s="112"/>
      <c r="I76" s="100">
        <f>I71+I75</f>
        <v>0</v>
      </c>
      <c r="J76" s="100"/>
    </row>
    <row r="77" spans="1:10" ht="12" customHeight="1" x14ac:dyDescent="0.25">
      <c r="A77" s="8" t="s">
        <v>32</v>
      </c>
      <c r="B77" s="44"/>
      <c r="C77" s="44"/>
      <c r="D77" s="44"/>
      <c r="E77" s="58"/>
      <c r="F77" s="10"/>
      <c r="G77" s="10"/>
      <c r="H77" s="112"/>
      <c r="I77" s="112"/>
      <c r="J77" s="112"/>
    </row>
    <row r="78" spans="1:10" ht="12" customHeight="1" x14ac:dyDescent="0.25">
      <c r="A78" s="2" t="s">
        <v>33</v>
      </c>
      <c r="B78" s="67"/>
      <c r="C78" s="75"/>
      <c r="D78" s="75"/>
      <c r="E78" s="42">
        <f>B78*C78</f>
        <v>0</v>
      </c>
      <c r="F78" s="85"/>
      <c r="G78" s="3"/>
      <c r="H78" s="111"/>
      <c r="I78" s="109">
        <f>G78*H78</f>
        <v>0</v>
      </c>
      <c r="J78" s="109"/>
    </row>
    <row r="79" spans="1:10" ht="12" customHeight="1" x14ac:dyDescent="0.25">
      <c r="A79" s="2" t="s">
        <v>46</v>
      </c>
      <c r="B79" s="67"/>
      <c r="C79" s="75"/>
      <c r="D79" s="75"/>
      <c r="E79" s="42">
        <f>B79*C79</f>
        <v>0</v>
      </c>
      <c r="F79" s="85"/>
      <c r="G79" s="3"/>
      <c r="H79" s="111"/>
      <c r="I79" s="109">
        <f>G79*H79</f>
        <v>0</v>
      </c>
      <c r="J79" s="109"/>
    </row>
    <row r="80" spans="1:10" ht="12" customHeight="1" x14ac:dyDescent="0.25">
      <c r="A80" s="14" t="s">
        <v>35</v>
      </c>
      <c r="B80" s="77"/>
      <c r="C80" s="77"/>
      <c r="D80" s="77"/>
      <c r="E80" s="53">
        <f>SUM(E78:E79)</f>
        <v>0</v>
      </c>
      <c r="F80" s="43"/>
      <c r="G80" s="15"/>
      <c r="H80" s="112"/>
      <c r="I80" s="100">
        <f>SUM(I78:I79)</f>
        <v>0</v>
      </c>
      <c r="J80" s="100"/>
    </row>
    <row r="81" spans="1:10" ht="12" customHeight="1" x14ac:dyDescent="0.25">
      <c r="A81" s="8" t="s">
        <v>36</v>
      </c>
      <c r="B81" s="44"/>
      <c r="C81" s="44"/>
      <c r="D81" s="44"/>
      <c r="E81" s="58"/>
      <c r="F81" s="10"/>
      <c r="G81" s="10"/>
      <c r="H81" s="112"/>
      <c r="I81" s="112"/>
      <c r="J81" s="112"/>
    </row>
    <row r="82" spans="1:10" ht="12" customHeight="1" x14ac:dyDescent="0.25">
      <c r="A82" s="2" t="s">
        <v>37</v>
      </c>
      <c r="B82" s="67"/>
      <c r="C82" s="75"/>
      <c r="D82" s="75"/>
      <c r="E82" s="42">
        <f>B82*C82</f>
        <v>0</v>
      </c>
      <c r="F82" s="85"/>
      <c r="G82" s="4"/>
      <c r="H82" s="111"/>
      <c r="I82" s="109">
        <f>G82*H82</f>
        <v>0</v>
      </c>
      <c r="J82" s="109"/>
    </row>
    <row r="83" spans="1:10" ht="12" customHeight="1" x14ac:dyDescent="0.25">
      <c r="A83" s="2" t="s">
        <v>38</v>
      </c>
      <c r="B83" s="67"/>
      <c r="C83" s="75"/>
      <c r="D83" s="75"/>
      <c r="E83" s="42">
        <f>B83*C83</f>
        <v>0</v>
      </c>
      <c r="F83" s="85"/>
      <c r="G83" s="4"/>
      <c r="H83" s="111"/>
      <c r="I83" s="109">
        <f>G83*H83</f>
        <v>0</v>
      </c>
      <c r="J83" s="109"/>
    </row>
    <row r="84" spans="1:10" ht="12" customHeight="1" x14ac:dyDescent="0.25">
      <c r="A84" s="13" t="s">
        <v>39</v>
      </c>
      <c r="B84" s="44"/>
      <c r="C84" s="44"/>
      <c r="D84" s="44"/>
      <c r="E84" s="54">
        <f>SUM(E82:E83)</f>
        <v>0</v>
      </c>
      <c r="F84" s="69"/>
      <c r="G84" s="16"/>
      <c r="H84" s="112"/>
      <c r="I84" s="100">
        <f>SUM(I82:I83)</f>
        <v>0</v>
      </c>
      <c r="J84" s="100"/>
    </row>
    <row r="85" spans="1:10" ht="12" customHeight="1" x14ac:dyDescent="0.25">
      <c r="A85" s="8" t="s">
        <v>40</v>
      </c>
      <c r="B85" s="44"/>
      <c r="C85" s="76"/>
      <c r="D85" s="76"/>
      <c r="E85" s="58"/>
      <c r="F85" s="10"/>
      <c r="G85" s="10"/>
      <c r="H85" s="112"/>
      <c r="I85" s="112"/>
      <c r="J85" s="112"/>
    </row>
    <row r="86" spans="1:10" ht="12" customHeight="1" x14ac:dyDescent="0.25">
      <c r="A86" s="2" t="s">
        <v>41</v>
      </c>
      <c r="B86" s="67"/>
      <c r="C86" s="75"/>
      <c r="D86" s="75"/>
      <c r="E86" s="42">
        <f>B86*C86</f>
        <v>0</v>
      </c>
      <c r="F86" s="85"/>
      <c r="G86" s="4"/>
      <c r="H86" s="111"/>
      <c r="I86" s="109">
        <f>G86*H86</f>
        <v>0</v>
      </c>
      <c r="J86" s="109"/>
    </row>
    <row r="87" spans="1:10" ht="12" customHeight="1" x14ac:dyDescent="0.25">
      <c r="A87" s="2" t="s">
        <v>42</v>
      </c>
      <c r="B87" s="67"/>
      <c r="C87" s="75"/>
      <c r="D87" s="75"/>
      <c r="E87" s="42">
        <f>B87*C87</f>
        <v>0</v>
      </c>
      <c r="F87" s="85"/>
      <c r="G87" s="4"/>
      <c r="H87" s="111"/>
      <c r="I87" s="109">
        <f>G87*H87</f>
        <v>0</v>
      </c>
      <c r="J87" s="109"/>
    </row>
    <row r="88" spans="1:10" ht="12" customHeight="1" x14ac:dyDescent="0.25">
      <c r="A88" s="13" t="s">
        <v>43</v>
      </c>
      <c r="B88" s="44"/>
      <c r="C88" s="76"/>
      <c r="D88" s="76"/>
      <c r="E88" s="54">
        <f>SUM(E86:E86)</f>
        <v>0</v>
      </c>
      <c r="F88" s="65"/>
      <c r="G88" s="16"/>
      <c r="H88" s="112"/>
      <c r="I88" s="100">
        <f>SUM(I86:I87)</f>
        <v>0</v>
      </c>
      <c r="J88" s="100"/>
    </row>
    <row r="89" spans="1:10" ht="12" customHeight="1" x14ac:dyDescent="0.25">
      <c r="H89" s="113"/>
      <c r="I89" s="113"/>
      <c r="J89" s="113"/>
    </row>
    <row r="90" spans="1:10" ht="12" customHeight="1" x14ac:dyDescent="0.25">
      <c r="A90" s="90" t="e">
        <f>#REF!</f>
        <v>#REF!</v>
      </c>
      <c r="B90" s="160" t="s">
        <v>56</v>
      </c>
      <c r="C90" s="160"/>
      <c r="D90" s="160"/>
      <c r="E90" s="160"/>
      <c r="F90" s="205" t="s">
        <v>57</v>
      </c>
      <c r="G90" s="206"/>
      <c r="H90" s="206"/>
      <c r="I90" s="206"/>
      <c r="J90" s="125" t="s">
        <v>59</v>
      </c>
    </row>
    <row r="91" spans="1:10" ht="12" customHeight="1" x14ac:dyDescent="0.25">
      <c r="A91" s="157" t="s">
        <v>48</v>
      </c>
      <c r="B91" s="157" t="s">
        <v>15</v>
      </c>
      <c r="C91" s="157" t="s">
        <v>55</v>
      </c>
      <c r="D91" s="157" t="s">
        <v>58</v>
      </c>
      <c r="E91" s="157" t="s">
        <v>67</v>
      </c>
      <c r="F91" s="157" t="s">
        <v>60</v>
      </c>
      <c r="G91" s="157" t="s">
        <v>55</v>
      </c>
      <c r="H91" s="202" t="s">
        <v>58</v>
      </c>
      <c r="I91" s="207" t="s">
        <v>65</v>
      </c>
      <c r="J91" s="202" t="s">
        <v>65</v>
      </c>
    </row>
    <row r="92" spans="1:10" ht="12" customHeight="1" x14ac:dyDescent="0.25">
      <c r="A92" s="159"/>
      <c r="B92" s="158"/>
      <c r="C92" s="158"/>
      <c r="D92" s="158"/>
      <c r="E92" s="158"/>
      <c r="F92" s="158"/>
      <c r="G92" s="158"/>
      <c r="H92" s="202"/>
      <c r="I92" s="208"/>
      <c r="J92" s="202"/>
    </row>
    <row r="93" spans="1:10" ht="12" customHeight="1" x14ac:dyDescent="0.25">
      <c r="A93" s="8" t="s">
        <v>21</v>
      </c>
      <c r="B93" s="159"/>
      <c r="C93" s="159"/>
      <c r="D93" s="159"/>
      <c r="E93" s="159"/>
      <c r="F93" s="159"/>
      <c r="G93" s="159"/>
      <c r="H93" s="202"/>
      <c r="I93" s="209"/>
      <c r="J93" s="202"/>
    </row>
    <row r="94" spans="1:10" ht="12" customHeight="1" x14ac:dyDescent="0.25">
      <c r="A94" s="30" t="s">
        <v>22</v>
      </c>
      <c r="B94" s="44"/>
      <c r="C94" s="76"/>
      <c r="D94" s="76"/>
      <c r="E94" s="57"/>
      <c r="F94" s="7"/>
      <c r="G94" s="7"/>
      <c r="H94" s="112"/>
      <c r="I94" s="112"/>
      <c r="J94" s="112"/>
    </row>
    <row r="95" spans="1:10" ht="12" customHeight="1" x14ac:dyDescent="0.25">
      <c r="A95" s="33" t="s">
        <v>23</v>
      </c>
      <c r="B95" s="52"/>
      <c r="C95" s="75"/>
      <c r="D95" s="75"/>
      <c r="E95" s="42">
        <f>B95*C95</f>
        <v>0</v>
      </c>
      <c r="F95" s="86"/>
      <c r="G95" s="31"/>
      <c r="H95" s="111"/>
      <c r="I95" s="109">
        <f>G95*H95</f>
        <v>0</v>
      </c>
      <c r="J95" s="109"/>
    </row>
    <row r="96" spans="1:10" ht="12" customHeight="1" x14ac:dyDescent="0.25">
      <c r="A96" s="33" t="s">
        <v>24</v>
      </c>
      <c r="B96" s="52"/>
      <c r="C96" s="75"/>
      <c r="D96" s="75"/>
      <c r="E96" s="42">
        <f>B96*C96</f>
        <v>0</v>
      </c>
      <c r="F96" s="86"/>
      <c r="G96" s="31"/>
      <c r="H96" s="111"/>
      <c r="I96" s="109">
        <f>G96*H96</f>
        <v>0</v>
      </c>
      <c r="J96" s="109"/>
    </row>
    <row r="97" spans="1:10" ht="12" customHeight="1" x14ac:dyDescent="0.25">
      <c r="A97" s="33" t="s">
        <v>25</v>
      </c>
      <c r="B97" s="52"/>
      <c r="C97" s="75"/>
      <c r="D97" s="75"/>
      <c r="E97" s="42">
        <f>B97*C97</f>
        <v>0</v>
      </c>
      <c r="F97" s="86"/>
      <c r="G97" s="31"/>
      <c r="H97" s="111"/>
      <c r="I97" s="109">
        <f>G97*H97</f>
        <v>0</v>
      </c>
      <c r="J97" s="109"/>
    </row>
    <row r="98" spans="1:10" ht="12" customHeight="1" x14ac:dyDescent="0.25">
      <c r="A98" s="11" t="s">
        <v>26</v>
      </c>
      <c r="B98" s="44"/>
      <c r="C98" s="76"/>
      <c r="D98" s="76"/>
      <c r="E98" s="43">
        <f>E95+E96+E97</f>
        <v>0</v>
      </c>
      <c r="F98" s="43"/>
      <c r="G98" s="7"/>
      <c r="H98" s="112"/>
      <c r="I98" s="100">
        <f>SUM(I95:I97)</f>
        <v>0</v>
      </c>
      <c r="J98" s="100"/>
    </row>
    <row r="99" spans="1:10" ht="12" customHeight="1" x14ac:dyDescent="0.25">
      <c r="A99" s="8" t="s">
        <v>27</v>
      </c>
      <c r="B99" s="29"/>
      <c r="C99" s="30"/>
      <c r="D99" s="30"/>
      <c r="E99" s="60"/>
      <c r="F99" s="10"/>
      <c r="G99" s="10"/>
      <c r="H99" s="112"/>
      <c r="I99" s="112"/>
      <c r="J99" s="112"/>
    </row>
    <row r="100" spans="1:10" ht="12" customHeight="1" x14ac:dyDescent="0.25">
      <c r="A100" s="2" t="s">
        <v>47</v>
      </c>
      <c r="B100" s="67"/>
      <c r="C100" s="75"/>
      <c r="D100" s="75"/>
      <c r="E100" s="42">
        <f>B100*C100</f>
        <v>0</v>
      </c>
      <c r="F100" s="85"/>
      <c r="G100" s="3"/>
      <c r="H100" s="111"/>
      <c r="I100" s="109">
        <f>G100*H100</f>
        <v>0</v>
      </c>
      <c r="J100" s="109"/>
    </row>
    <row r="101" spans="1:10" ht="12" customHeight="1" x14ac:dyDescent="0.25">
      <c r="A101" s="2" t="s">
        <v>29</v>
      </c>
      <c r="B101" s="67"/>
      <c r="C101" s="75"/>
      <c r="D101" s="75"/>
      <c r="E101" s="42">
        <f>B101*C101</f>
        <v>0</v>
      </c>
      <c r="F101" s="85"/>
      <c r="G101" s="3"/>
      <c r="H101" s="111"/>
      <c r="I101" s="109">
        <f>G101*H101</f>
        <v>0</v>
      </c>
      <c r="J101" s="109"/>
    </row>
    <row r="102" spans="1:10" ht="12" customHeight="1" x14ac:dyDescent="0.25">
      <c r="A102" s="11" t="s">
        <v>30</v>
      </c>
      <c r="B102" s="47"/>
      <c r="C102" s="40"/>
      <c r="D102" s="40"/>
      <c r="E102" s="43">
        <f>SUM(E100:E101)</f>
        <v>0</v>
      </c>
      <c r="F102" s="43"/>
      <c r="G102" s="12"/>
      <c r="H102" s="112"/>
      <c r="I102" s="100">
        <f>SUM(I100:I101)</f>
        <v>0</v>
      </c>
      <c r="J102" s="100"/>
    </row>
    <row r="103" spans="1:10" ht="12" customHeight="1" x14ac:dyDescent="0.25">
      <c r="A103" s="11" t="s">
        <v>31</v>
      </c>
      <c r="B103" s="47"/>
      <c r="C103" s="40"/>
      <c r="D103" s="40"/>
      <c r="E103" s="43">
        <f>E98+E102</f>
        <v>0</v>
      </c>
      <c r="F103" s="43"/>
      <c r="G103" s="12"/>
      <c r="H103" s="112"/>
      <c r="I103" s="100">
        <f>I98+I102</f>
        <v>0</v>
      </c>
      <c r="J103" s="100"/>
    </row>
    <row r="104" spans="1:10" ht="12" customHeight="1" x14ac:dyDescent="0.25">
      <c r="A104" s="8" t="s">
        <v>32</v>
      </c>
      <c r="B104" s="29"/>
      <c r="C104" s="30"/>
      <c r="D104" s="30"/>
      <c r="E104" s="58"/>
      <c r="F104" s="10"/>
      <c r="G104" s="10"/>
      <c r="H104" s="112"/>
      <c r="I104" s="112"/>
      <c r="J104" s="112"/>
    </row>
    <row r="105" spans="1:10" ht="12" customHeight="1" x14ac:dyDescent="0.25">
      <c r="A105" s="2" t="s">
        <v>33</v>
      </c>
      <c r="B105" s="66"/>
      <c r="C105" s="75"/>
      <c r="D105" s="75"/>
      <c r="E105" s="42">
        <f>B105*C105</f>
        <v>0</v>
      </c>
      <c r="F105" s="85"/>
      <c r="G105" s="3"/>
      <c r="H105" s="111"/>
      <c r="I105" s="109">
        <f>G105*H105</f>
        <v>0</v>
      </c>
      <c r="J105" s="109"/>
    </row>
    <row r="106" spans="1:10" ht="12" customHeight="1" x14ac:dyDescent="0.25">
      <c r="A106" s="2" t="s">
        <v>46</v>
      </c>
      <c r="B106" s="66"/>
      <c r="C106" s="75"/>
      <c r="D106" s="75"/>
      <c r="E106" s="42">
        <f>B106*C106</f>
        <v>0</v>
      </c>
      <c r="F106" s="85"/>
      <c r="G106" s="3"/>
      <c r="H106" s="111"/>
      <c r="I106" s="109">
        <f>G106*H106</f>
        <v>0</v>
      </c>
      <c r="J106" s="109"/>
    </row>
    <row r="107" spans="1:10" ht="12" customHeight="1" x14ac:dyDescent="0.25">
      <c r="A107" s="14" t="s">
        <v>35</v>
      </c>
      <c r="B107" s="48"/>
      <c r="C107" s="79"/>
      <c r="D107" s="79"/>
      <c r="E107" s="53">
        <f>SUM(E105:E106)</f>
        <v>0</v>
      </c>
      <c r="F107" s="64"/>
      <c r="G107" s="15"/>
      <c r="H107" s="112"/>
      <c r="I107" s="100">
        <f>SUM(I105:I106)</f>
        <v>0</v>
      </c>
      <c r="J107" s="100"/>
    </row>
    <row r="108" spans="1:10" ht="12" customHeight="1" x14ac:dyDescent="0.25">
      <c r="A108" s="8" t="s">
        <v>36</v>
      </c>
      <c r="B108" s="29"/>
      <c r="C108" s="30"/>
      <c r="D108" s="30"/>
      <c r="E108" s="58"/>
      <c r="F108" s="10"/>
      <c r="G108" s="10"/>
      <c r="H108" s="112"/>
      <c r="I108" s="112"/>
      <c r="J108" s="112"/>
    </row>
    <row r="109" spans="1:10" ht="12" customHeight="1" x14ac:dyDescent="0.25">
      <c r="A109" s="2" t="s">
        <v>37</v>
      </c>
      <c r="B109" s="68"/>
      <c r="C109" s="75"/>
      <c r="D109" s="75"/>
      <c r="E109" s="42">
        <f>B109*C109</f>
        <v>0</v>
      </c>
      <c r="F109" s="85"/>
      <c r="G109" s="4"/>
      <c r="H109" s="111"/>
      <c r="I109" s="109">
        <f>G109*H109</f>
        <v>0</v>
      </c>
      <c r="J109" s="109"/>
    </row>
    <row r="110" spans="1:10" ht="12" customHeight="1" x14ac:dyDescent="0.25">
      <c r="A110" s="2" t="s">
        <v>38</v>
      </c>
      <c r="B110" s="68"/>
      <c r="C110" s="75"/>
      <c r="D110" s="75"/>
      <c r="E110" s="42">
        <f>B110*C110</f>
        <v>0</v>
      </c>
      <c r="F110" s="85"/>
      <c r="G110" s="4"/>
      <c r="H110" s="111"/>
      <c r="I110" s="109">
        <f>G110*H110</f>
        <v>0</v>
      </c>
      <c r="J110" s="109"/>
    </row>
    <row r="111" spans="1:10" ht="12" customHeight="1" x14ac:dyDescent="0.25">
      <c r="A111" s="13" t="s">
        <v>39</v>
      </c>
      <c r="B111" s="49"/>
      <c r="C111" s="80"/>
      <c r="D111" s="80"/>
      <c r="E111" s="54">
        <f>SUM(E109:E110)</f>
        <v>0</v>
      </c>
      <c r="F111" s="65"/>
      <c r="G111" s="16"/>
      <c r="H111" s="112"/>
      <c r="I111" s="100">
        <f>SUM(I109:I110)</f>
        <v>0</v>
      </c>
      <c r="J111" s="100"/>
    </row>
    <row r="112" spans="1:10" ht="12" customHeight="1" x14ac:dyDescent="0.25">
      <c r="A112" s="8" t="s">
        <v>40</v>
      </c>
      <c r="B112" s="29"/>
      <c r="C112" s="30"/>
      <c r="D112" s="30"/>
      <c r="E112" s="58"/>
      <c r="F112" s="10"/>
      <c r="G112" s="10"/>
      <c r="H112" s="112"/>
      <c r="I112" s="112"/>
      <c r="J112" s="112"/>
    </row>
    <row r="113" spans="1:10" ht="12" customHeight="1" x14ac:dyDescent="0.25">
      <c r="A113" s="2" t="s">
        <v>41</v>
      </c>
      <c r="B113" s="67"/>
      <c r="C113" s="75"/>
      <c r="D113" s="75"/>
      <c r="E113" s="42">
        <f>B113*C113</f>
        <v>0</v>
      </c>
      <c r="F113" s="85"/>
      <c r="G113" s="4"/>
      <c r="H113" s="111"/>
      <c r="I113" s="109">
        <f>G113*H113</f>
        <v>0</v>
      </c>
      <c r="J113" s="109"/>
    </row>
    <row r="114" spans="1:10" ht="12" customHeight="1" x14ac:dyDescent="0.25">
      <c r="A114" s="2" t="s">
        <v>42</v>
      </c>
      <c r="B114" s="67"/>
      <c r="C114" s="75"/>
      <c r="D114" s="75"/>
      <c r="E114" s="42">
        <f>B114*C114</f>
        <v>0</v>
      </c>
      <c r="F114" s="85"/>
      <c r="G114" s="4"/>
      <c r="H114" s="111"/>
      <c r="I114" s="109">
        <f>G114*H114</f>
        <v>0</v>
      </c>
      <c r="J114" s="109"/>
    </row>
    <row r="115" spans="1:10" ht="12" customHeight="1" x14ac:dyDescent="0.25">
      <c r="A115" s="13" t="s">
        <v>43</v>
      </c>
      <c r="B115" s="49"/>
      <c r="C115" s="81"/>
      <c r="D115" s="81"/>
      <c r="E115" s="54">
        <f>SUM(E113:E114)</f>
        <v>0</v>
      </c>
      <c r="F115" s="70"/>
      <c r="G115" s="16"/>
      <c r="H115" s="112"/>
      <c r="I115" s="100">
        <f>SUM(I113:I114)</f>
        <v>0</v>
      </c>
      <c r="J115" s="100"/>
    </row>
    <row r="116" spans="1:10" ht="12" customHeight="1" x14ac:dyDescent="0.25">
      <c r="A116" s="28"/>
      <c r="H116" s="113"/>
      <c r="I116" s="113"/>
      <c r="J116" s="113"/>
    </row>
    <row r="117" spans="1:10" ht="12" customHeight="1" x14ac:dyDescent="0.25">
      <c r="A117" s="90" t="e">
        <f>#REF!</f>
        <v>#REF!</v>
      </c>
      <c r="B117" s="203" t="s">
        <v>56</v>
      </c>
      <c r="C117" s="204"/>
      <c r="D117" s="204"/>
      <c r="E117" s="204"/>
      <c r="F117" s="205" t="s">
        <v>57</v>
      </c>
      <c r="G117" s="206"/>
      <c r="H117" s="206"/>
      <c r="I117" s="206"/>
      <c r="J117" s="125" t="s">
        <v>59</v>
      </c>
    </row>
    <row r="118" spans="1:10" ht="12" customHeight="1" x14ac:dyDescent="0.25">
      <c r="A118" s="157" t="s">
        <v>50</v>
      </c>
      <c r="B118" s="157" t="s">
        <v>15</v>
      </c>
      <c r="C118" s="157" t="s">
        <v>55</v>
      </c>
      <c r="D118" s="157" t="s">
        <v>58</v>
      </c>
      <c r="E118" s="157" t="s">
        <v>68</v>
      </c>
      <c r="F118" s="157" t="s">
        <v>60</v>
      </c>
      <c r="G118" s="157" t="s">
        <v>55</v>
      </c>
      <c r="H118" s="202" t="s">
        <v>58</v>
      </c>
      <c r="I118" s="207" t="s">
        <v>65</v>
      </c>
      <c r="J118" s="202" t="s">
        <v>65</v>
      </c>
    </row>
    <row r="119" spans="1:10" ht="12" customHeight="1" x14ac:dyDescent="0.25">
      <c r="A119" s="159"/>
      <c r="B119" s="158"/>
      <c r="C119" s="158"/>
      <c r="D119" s="158"/>
      <c r="E119" s="158"/>
      <c r="F119" s="158"/>
      <c r="G119" s="158"/>
      <c r="H119" s="202"/>
      <c r="I119" s="208"/>
      <c r="J119" s="202"/>
    </row>
    <row r="120" spans="1:10" ht="12" customHeight="1" x14ac:dyDescent="0.25">
      <c r="A120" s="8" t="s">
        <v>21</v>
      </c>
      <c r="B120" s="159"/>
      <c r="C120" s="159"/>
      <c r="D120" s="159"/>
      <c r="E120" s="159"/>
      <c r="F120" s="159"/>
      <c r="G120" s="159"/>
      <c r="H120" s="202"/>
      <c r="I120" s="209"/>
      <c r="J120" s="202"/>
    </row>
    <row r="121" spans="1:10" ht="12" customHeight="1" x14ac:dyDescent="0.25">
      <c r="A121" s="30" t="s">
        <v>22</v>
      </c>
      <c r="B121" s="44"/>
      <c r="C121" s="76"/>
      <c r="D121" s="76"/>
      <c r="E121" s="57"/>
      <c r="F121" s="7"/>
      <c r="G121" s="7"/>
      <c r="H121" s="112"/>
      <c r="I121" s="112"/>
      <c r="J121" s="112"/>
    </row>
    <row r="122" spans="1:10" ht="12" customHeight="1" x14ac:dyDescent="0.25">
      <c r="A122" s="33" t="s">
        <v>23</v>
      </c>
      <c r="B122" s="52"/>
      <c r="C122" s="75"/>
      <c r="D122" s="75"/>
      <c r="E122" s="42">
        <f>B122*C122</f>
        <v>0</v>
      </c>
      <c r="F122" s="85"/>
      <c r="G122" s="31"/>
      <c r="H122" s="111"/>
      <c r="I122" s="109">
        <f>G122*H122</f>
        <v>0</v>
      </c>
      <c r="J122" s="109"/>
    </row>
    <row r="123" spans="1:10" ht="12" customHeight="1" x14ac:dyDescent="0.25">
      <c r="A123" s="33" t="s">
        <v>24</v>
      </c>
      <c r="B123" s="52"/>
      <c r="C123" s="75"/>
      <c r="D123" s="75"/>
      <c r="E123" s="42">
        <f>B123*C123</f>
        <v>0</v>
      </c>
      <c r="F123" s="85"/>
      <c r="G123" s="31"/>
      <c r="H123" s="111"/>
      <c r="I123" s="109">
        <f>G123*H123</f>
        <v>0</v>
      </c>
      <c r="J123" s="109"/>
    </row>
    <row r="124" spans="1:10" ht="12" customHeight="1" x14ac:dyDescent="0.25">
      <c r="A124" s="33" t="s">
        <v>25</v>
      </c>
      <c r="B124" s="52"/>
      <c r="C124" s="75"/>
      <c r="D124" s="75"/>
      <c r="E124" s="42">
        <f>B124*C124</f>
        <v>0</v>
      </c>
      <c r="F124" s="85"/>
      <c r="G124" s="31"/>
      <c r="H124" s="111"/>
      <c r="I124" s="109">
        <f>G124*H124</f>
        <v>0</v>
      </c>
      <c r="J124" s="109"/>
    </row>
    <row r="125" spans="1:10" ht="12" customHeight="1" x14ac:dyDescent="0.25">
      <c r="A125" s="11" t="s">
        <v>26</v>
      </c>
      <c r="B125" s="44"/>
      <c r="C125" s="54"/>
      <c r="D125" s="54"/>
      <c r="E125" s="43">
        <f>E122+E123+E124</f>
        <v>0</v>
      </c>
      <c r="F125" s="43"/>
      <c r="G125" s="7"/>
      <c r="H125" s="112"/>
      <c r="I125" s="100">
        <f>SUM(I122:I124)</f>
        <v>0</v>
      </c>
      <c r="J125" s="100"/>
    </row>
    <row r="126" spans="1:10" ht="12" customHeight="1" x14ac:dyDescent="0.25">
      <c r="A126" s="8" t="s">
        <v>27</v>
      </c>
      <c r="B126" s="29"/>
      <c r="C126" s="30"/>
      <c r="D126" s="30"/>
      <c r="E126" s="60"/>
      <c r="F126" s="10"/>
      <c r="G126" s="10"/>
      <c r="H126" s="112"/>
      <c r="I126" s="112"/>
      <c r="J126" s="112"/>
    </row>
    <row r="127" spans="1:10" ht="12" customHeight="1" x14ac:dyDescent="0.25">
      <c r="A127" s="2" t="s">
        <v>49</v>
      </c>
      <c r="B127" s="67"/>
      <c r="C127" s="75"/>
      <c r="D127" s="75"/>
      <c r="E127" s="42">
        <f>B127*C127</f>
        <v>0</v>
      </c>
      <c r="F127" s="85"/>
      <c r="G127" s="3"/>
      <c r="H127" s="111"/>
      <c r="I127" s="109">
        <f>G127*H127</f>
        <v>0</v>
      </c>
      <c r="J127" s="126"/>
    </row>
    <row r="128" spans="1:10" ht="12" customHeight="1" x14ac:dyDescent="0.25">
      <c r="A128" s="2" t="s">
        <v>29</v>
      </c>
      <c r="B128" s="67"/>
      <c r="C128" s="75"/>
      <c r="D128" s="75"/>
      <c r="E128" s="42">
        <f>B128*C128</f>
        <v>0</v>
      </c>
      <c r="F128" s="85"/>
      <c r="G128" s="3"/>
      <c r="H128" s="111"/>
      <c r="I128" s="109">
        <f>G128*H128</f>
        <v>0</v>
      </c>
      <c r="J128" s="126"/>
    </row>
    <row r="129" spans="1:10" ht="12" customHeight="1" x14ac:dyDescent="0.25">
      <c r="A129" s="11" t="s">
        <v>30</v>
      </c>
      <c r="B129" s="47"/>
      <c r="C129" s="40"/>
      <c r="D129" s="40"/>
      <c r="E129" s="43">
        <f>SUM(E127:E128)</f>
        <v>0</v>
      </c>
      <c r="F129" s="43"/>
      <c r="G129" s="12"/>
      <c r="H129" s="112"/>
      <c r="I129" s="100">
        <f>SUM(I127:I128)</f>
        <v>0</v>
      </c>
      <c r="J129" s="127"/>
    </row>
    <row r="130" spans="1:10" ht="12" customHeight="1" x14ac:dyDescent="0.25">
      <c r="A130" s="11" t="s">
        <v>31</v>
      </c>
      <c r="B130" s="47"/>
      <c r="C130" s="74"/>
      <c r="D130" s="74"/>
      <c r="E130" s="43">
        <f>E125+E129</f>
        <v>0</v>
      </c>
      <c r="F130" s="43"/>
      <c r="G130" s="12"/>
      <c r="H130" s="112"/>
      <c r="I130" s="100">
        <f>I125+I129</f>
        <v>0</v>
      </c>
      <c r="J130" s="128"/>
    </row>
    <row r="131" spans="1:10" ht="12" customHeight="1" x14ac:dyDescent="0.25">
      <c r="A131" s="8" t="s">
        <v>32</v>
      </c>
      <c r="B131" s="29"/>
      <c r="C131" s="30"/>
      <c r="D131" s="30"/>
      <c r="E131" s="58"/>
      <c r="F131" s="10"/>
      <c r="G131" s="10"/>
      <c r="H131" s="112"/>
      <c r="I131" s="112"/>
      <c r="J131" s="112"/>
    </row>
    <row r="132" spans="1:10" ht="12" customHeight="1" x14ac:dyDescent="0.25">
      <c r="A132" s="2" t="s">
        <v>33</v>
      </c>
      <c r="B132" s="67"/>
      <c r="C132" s="75"/>
      <c r="D132" s="75"/>
      <c r="E132" s="42">
        <f>B132*C132</f>
        <v>0</v>
      </c>
      <c r="F132" s="85"/>
      <c r="G132" s="3"/>
      <c r="H132" s="111"/>
      <c r="I132" s="109">
        <f>G132*H132</f>
        <v>0</v>
      </c>
      <c r="J132" s="109"/>
    </row>
    <row r="133" spans="1:10" ht="12" customHeight="1" x14ac:dyDescent="0.25">
      <c r="A133" s="2" t="s">
        <v>46</v>
      </c>
      <c r="B133" s="67"/>
      <c r="C133" s="75"/>
      <c r="D133" s="75"/>
      <c r="E133" s="42">
        <f>B133*C133</f>
        <v>0</v>
      </c>
      <c r="F133" s="85"/>
      <c r="G133" s="3"/>
      <c r="H133" s="111"/>
      <c r="I133" s="109">
        <f>G133*H133</f>
        <v>0</v>
      </c>
      <c r="J133" s="109"/>
    </row>
    <row r="134" spans="1:10" ht="12" customHeight="1" x14ac:dyDescent="0.25">
      <c r="A134" s="14" t="s">
        <v>35</v>
      </c>
      <c r="B134" s="47"/>
      <c r="C134" s="40"/>
      <c r="D134" s="40"/>
      <c r="E134" s="53">
        <f>SUM(E132:E133)</f>
        <v>0</v>
      </c>
      <c r="F134" s="43"/>
      <c r="G134" s="15"/>
      <c r="H134" s="112"/>
      <c r="I134" s="100">
        <f>SUM(I132:I133)</f>
        <v>0</v>
      </c>
      <c r="J134" s="100"/>
    </row>
    <row r="135" spans="1:10" ht="12" customHeight="1" x14ac:dyDescent="0.25">
      <c r="A135" s="8" t="s">
        <v>36</v>
      </c>
      <c r="B135" s="29"/>
      <c r="C135" s="30"/>
      <c r="D135" s="30"/>
      <c r="E135" s="58"/>
      <c r="F135" s="10"/>
      <c r="G135" s="10"/>
      <c r="H135" s="112"/>
      <c r="I135" s="112"/>
      <c r="J135" s="112"/>
    </row>
    <row r="136" spans="1:10" ht="12" customHeight="1" x14ac:dyDescent="0.25">
      <c r="A136" s="2" t="s">
        <v>37</v>
      </c>
      <c r="B136" s="67"/>
      <c r="C136" s="75"/>
      <c r="D136" s="75"/>
      <c r="E136" s="42">
        <f>B136*C136</f>
        <v>0</v>
      </c>
      <c r="F136" s="85"/>
      <c r="G136" s="4"/>
      <c r="H136" s="111"/>
      <c r="I136" s="111"/>
      <c r="J136" s="111"/>
    </row>
    <row r="137" spans="1:10" ht="12" customHeight="1" x14ac:dyDescent="0.25">
      <c r="A137" s="2" t="s">
        <v>38</v>
      </c>
      <c r="B137" s="67"/>
      <c r="C137" s="75"/>
      <c r="D137" s="75"/>
      <c r="E137" s="42">
        <f>B137*C137</f>
        <v>0</v>
      </c>
      <c r="F137" s="85"/>
      <c r="G137" s="4"/>
      <c r="H137" s="111"/>
      <c r="I137" s="111"/>
      <c r="J137" s="111"/>
    </row>
    <row r="138" spans="1:10" ht="12" customHeight="1" x14ac:dyDescent="0.25">
      <c r="A138" s="13" t="s">
        <v>39</v>
      </c>
      <c r="B138" s="29"/>
      <c r="C138" s="41"/>
      <c r="D138" s="41"/>
      <c r="E138" s="54">
        <f>SUM(E136:E137)</f>
        <v>0</v>
      </c>
      <c r="F138" s="65"/>
      <c r="G138" s="16"/>
      <c r="H138" s="112"/>
      <c r="I138" s="112"/>
      <c r="J138" s="112"/>
    </row>
    <row r="139" spans="1:10" ht="12" customHeight="1" x14ac:dyDescent="0.25">
      <c r="A139" s="8" t="s">
        <v>40</v>
      </c>
      <c r="B139" s="29"/>
      <c r="C139" s="30"/>
      <c r="D139" s="30"/>
      <c r="E139" s="58"/>
      <c r="F139" s="10"/>
      <c r="G139" s="10"/>
      <c r="H139" s="112"/>
      <c r="I139" s="112"/>
      <c r="J139" s="112"/>
    </row>
    <row r="140" spans="1:10" ht="12" customHeight="1" x14ac:dyDescent="0.25">
      <c r="A140" s="2" t="s">
        <v>41</v>
      </c>
      <c r="B140" s="67"/>
      <c r="C140" s="75"/>
      <c r="D140" s="75"/>
      <c r="E140" s="42">
        <f>B140*C140</f>
        <v>0</v>
      </c>
      <c r="F140" s="85"/>
      <c r="G140" s="4"/>
      <c r="H140" s="111"/>
      <c r="I140" s="111"/>
      <c r="J140" s="111"/>
    </row>
    <row r="141" spans="1:10" ht="12" customHeight="1" x14ac:dyDescent="0.25">
      <c r="A141" s="2" t="s">
        <v>42</v>
      </c>
      <c r="B141" s="67"/>
      <c r="C141" s="75"/>
      <c r="D141" s="75"/>
      <c r="E141" s="42">
        <f>B141*C141</f>
        <v>0</v>
      </c>
      <c r="F141" s="85"/>
      <c r="G141" s="4"/>
      <c r="H141" s="111"/>
      <c r="I141" s="111"/>
      <c r="J141" s="111"/>
    </row>
    <row r="142" spans="1:10" ht="12" customHeight="1" x14ac:dyDescent="0.25">
      <c r="A142" s="13" t="s">
        <v>43</v>
      </c>
      <c r="B142" s="29"/>
      <c r="C142" s="41"/>
      <c r="D142" s="41"/>
      <c r="E142" s="54">
        <f>SUM(E140:E141)</f>
        <v>0</v>
      </c>
      <c r="F142" s="65"/>
      <c r="G142" s="16"/>
      <c r="H142" s="112"/>
      <c r="I142" s="112"/>
      <c r="J142" s="112"/>
    </row>
    <row r="143" spans="1:10" ht="12" customHeight="1" x14ac:dyDescent="0.25">
      <c r="H143" s="113"/>
      <c r="I143" s="113"/>
      <c r="J143" s="113"/>
    </row>
    <row r="144" spans="1:10" ht="12" customHeight="1" x14ac:dyDescent="0.25">
      <c r="A144" s="90" t="e">
        <f>#REF!</f>
        <v>#REF!</v>
      </c>
      <c r="B144" s="203" t="s">
        <v>56</v>
      </c>
      <c r="C144" s="204"/>
      <c r="D144" s="204"/>
      <c r="E144" s="204"/>
      <c r="F144" s="205" t="s">
        <v>57</v>
      </c>
      <c r="G144" s="206"/>
      <c r="H144" s="206"/>
      <c r="I144" s="206"/>
      <c r="J144" s="125" t="s">
        <v>59</v>
      </c>
    </row>
    <row r="145" spans="1:10" ht="12" customHeight="1" x14ac:dyDescent="0.25">
      <c r="A145" s="157" t="s">
        <v>52</v>
      </c>
      <c r="B145" s="157" t="s">
        <v>15</v>
      </c>
      <c r="C145" s="157" t="s">
        <v>55</v>
      </c>
      <c r="D145" s="157" t="s">
        <v>58</v>
      </c>
      <c r="E145" s="157" t="s">
        <v>67</v>
      </c>
      <c r="F145" s="157" t="s">
        <v>60</v>
      </c>
      <c r="G145" s="157" t="s">
        <v>55</v>
      </c>
      <c r="H145" s="202" t="s">
        <v>58</v>
      </c>
      <c r="I145" s="207" t="s">
        <v>65</v>
      </c>
      <c r="J145" s="202" t="s">
        <v>65</v>
      </c>
    </row>
    <row r="146" spans="1:10" ht="12" customHeight="1" x14ac:dyDescent="0.25">
      <c r="A146" s="159"/>
      <c r="B146" s="158"/>
      <c r="C146" s="158"/>
      <c r="D146" s="158"/>
      <c r="E146" s="158"/>
      <c r="F146" s="158"/>
      <c r="G146" s="158"/>
      <c r="H146" s="202"/>
      <c r="I146" s="208"/>
      <c r="J146" s="202"/>
    </row>
    <row r="147" spans="1:10" ht="12" customHeight="1" x14ac:dyDescent="0.25">
      <c r="A147" s="8" t="s">
        <v>21</v>
      </c>
      <c r="B147" s="159"/>
      <c r="C147" s="159"/>
      <c r="D147" s="159"/>
      <c r="E147" s="159"/>
      <c r="F147" s="159"/>
      <c r="G147" s="159"/>
      <c r="H147" s="202"/>
      <c r="I147" s="209"/>
      <c r="J147" s="202"/>
    </row>
    <row r="148" spans="1:10" ht="12" customHeight="1" x14ac:dyDescent="0.25">
      <c r="A148" s="30" t="s">
        <v>22</v>
      </c>
      <c r="B148" s="44"/>
      <c r="C148" s="76"/>
      <c r="D148" s="76"/>
      <c r="E148" s="57"/>
      <c r="F148" s="7"/>
      <c r="G148" s="7"/>
      <c r="H148" s="112"/>
      <c r="I148" s="112"/>
      <c r="J148" s="112"/>
    </row>
    <row r="149" spans="1:10" ht="12" customHeight="1" x14ac:dyDescent="0.25">
      <c r="A149" s="33" t="s">
        <v>23</v>
      </c>
      <c r="B149" s="52"/>
      <c r="C149" s="75"/>
      <c r="D149" s="75"/>
      <c r="E149" s="42">
        <f>B149*C149</f>
        <v>0</v>
      </c>
      <c r="F149" s="85"/>
      <c r="G149" s="31"/>
      <c r="H149" s="111"/>
      <c r="I149" s="109">
        <f>G149*H149</f>
        <v>0</v>
      </c>
      <c r="J149" s="109"/>
    </row>
    <row r="150" spans="1:10" ht="12" customHeight="1" x14ac:dyDescent="0.25">
      <c r="A150" s="33" t="s">
        <v>24</v>
      </c>
      <c r="B150" s="52"/>
      <c r="C150" s="75"/>
      <c r="D150" s="75"/>
      <c r="E150" s="42">
        <f>B150*C150</f>
        <v>0</v>
      </c>
      <c r="F150" s="85"/>
      <c r="G150" s="31"/>
      <c r="H150" s="111"/>
      <c r="I150" s="109">
        <f>G150*H150</f>
        <v>0</v>
      </c>
      <c r="J150" s="109"/>
    </row>
    <row r="151" spans="1:10" ht="12" customHeight="1" x14ac:dyDescent="0.25">
      <c r="A151" s="33" t="s">
        <v>25</v>
      </c>
      <c r="B151" s="52"/>
      <c r="C151" s="75"/>
      <c r="D151" s="75"/>
      <c r="E151" s="42">
        <f>B151*C151</f>
        <v>0</v>
      </c>
      <c r="F151" s="85"/>
      <c r="G151" s="31"/>
      <c r="H151" s="111"/>
      <c r="I151" s="109">
        <f>G151*H151</f>
        <v>0</v>
      </c>
      <c r="J151" s="109"/>
    </row>
    <row r="152" spans="1:10" ht="12" customHeight="1" x14ac:dyDescent="0.25">
      <c r="A152" s="11" t="s">
        <v>26</v>
      </c>
      <c r="B152" s="44"/>
      <c r="C152" s="54"/>
      <c r="D152" s="54"/>
      <c r="E152" s="43">
        <f>E149+E150+E151</f>
        <v>0</v>
      </c>
      <c r="F152" s="43"/>
      <c r="G152" s="7"/>
      <c r="H152" s="112"/>
      <c r="I152" s="100">
        <f>SUM(I149:I151)</f>
        <v>0</v>
      </c>
      <c r="J152" s="100"/>
    </row>
    <row r="153" spans="1:10" ht="12" customHeight="1" x14ac:dyDescent="0.25">
      <c r="A153" s="8" t="s">
        <v>27</v>
      </c>
      <c r="B153" s="29"/>
      <c r="C153" s="30"/>
      <c r="D153" s="30"/>
      <c r="E153" s="60"/>
      <c r="F153" s="10"/>
      <c r="G153" s="10"/>
      <c r="H153" s="112"/>
      <c r="I153" s="124"/>
      <c r="J153" s="124"/>
    </row>
    <row r="154" spans="1:10" ht="12" customHeight="1" x14ac:dyDescent="0.25">
      <c r="A154" s="2" t="s">
        <v>51</v>
      </c>
      <c r="B154" s="68"/>
      <c r="C154" s="75"/>
      <c r="D154" s="75"/>
      <c r="E154" s="42">
        <f>B154*C154</f>
        <v>0</v>
      </c>
      <c r="F154" s="85"/>
      <c r="G154" s="3"/>
      <c r="H154" s="111"/>
      <c r="I154" s="109">
        <f>G154*H154</f>
        <v>0</v>
      </c>
      <c r="J154" s="109"/>
    </row>
    <row r="155" spans="1:10" ht="12" customHeight="1" x14ac:dyDescent="0.25">
      <c r="A155" s="2" t="s">
        <v>29</v>
      </c>
      <c r="B155" s="67"/>
      <c r="C155" s="75"/>
      <c r="D155" s="75"/>
      <c r="E155" s="42">
        <f>B155*C155</f>
        <v>0</v>
      </c>
      <c r="F155" s="85"/>
      <c r="G155" s="3"/>
      <c r="H155" s="111"/>
      <c r="I155" s="109">
        <f>G155*H155</f>
        <v>0</v>
      </c>
      <c r="J155" s="109"/>
    </row>
    <row r="156" spans="1:10" ht="12" customHeight="1" x14ac:dyDescent="0.25">
      <c r="A156" s="11" t="s">
        <v>30</v>
      </c>
      <c r="B156" s="47"/>
      <c r="C156" s="54"/>
      <c r="D156" s="54"/>
      <c r="E156" s="43">
        <f>SUM(E154:E155)</f>
        <v>0</v>
      </c>
      <c r="F156" s="43"/>
      <c r="G156" s="12"/>
      <c r="H156" s="112"/>
      <c r="I156" s="100">
        <f>SUM(I154:I155)</f>
        <v>0</v>
      </c>
      <c r="J156" s="100"/>
    </row>
    <row r="157" spans="1:10" ht="12" customHeight="1" x14ac:dyDescent="0.25">
      <c r="A157" s="11" t="s">
        <v>31</v>
      </c>
      <c r="B157" s="47"/>
      <c r="C157" s="54"/>
      <c r="D157" s="54"/>
      <c r="E157" s="43">
        <f>E152+E156</f>
        <v>0</v>
      </c>
      <c r="F157" s="43"/>
      <c r="G157" s="12"/>
      <c r="H157" s="112"/>
      <c r="I157" s="100">
        <f>I152+I156</f>
        <v>0</v>
      </c>
      <c r="J157" s="100"/>
    </row>
    <row r="158" spans="1:10" ht="12" customHeight="1" x14ac:dyDescent="0.25">
      <c r="A158" s="8" t="s">
        <v>32</v>
      </c>
      <c r="B158" s="29"/>
      <c r="C158" s="30"/>
      <c r="D158" s="30"/>
      <c r="E158" s="58"/>
      <c r="F158" s="10"/>
      <c r="G158" s="10"/>
      <c r="H158" s="112"/>
      <c r="I158" s="124"/>
      <c r="J158" s="124"/>
    </row>
    <row r="159" spans="1:10" ht="12" customHeight="1" x14ac:dyDescent="0.25">
      <c r="A159" s="2" t="s">
        <v>33</v>
      </c>
      <c r="B159" s="67"/>
      <c r="C159" s="75"/>
      <c r="D159" s="75"/>
      <c r="E159" s="42">
        <f>B159*C159</f>
        <v>0</v>
      </c>
      <c r="F159" s="85"/>
      <c r="G159" s="3"/>
      <c r="H159" s="111"/>
      <c r="I159" s="109">
        <f>G159*H159</f>
        <v>0</v>
      </c>
      <c r="J159" s="109"/>
    </row>
    <row r="160" spans="1:10" ht="12" customHeight="1" x14ac:dyDescent="0.25">
      <c r="A160" s="71" t="s">
        <v>46</v>
      </c>
      <c r="B160" s="67"/>
      <c r="C160" s="75"/>
      <c r="D160" s="75"/>
      <c r="E160" s="42">
        <f>B160*C160</f>
        <v>0</v>
      </c>
      <c r="F160" s="85"/>
      <c r="G160" s="3"/>
      <c r="H160" s="111"/>
      <c r="I160" s="109">
        <f>G160*H160</f>
        <v>0</v>
      </c>
      <c r="J160" s="109"/>
    </row>
    <row r="161" spans="1:10" ht="12" customHeight="1" x14ac:dyDescent="0.25">
      <c r="A161" s="14" t="s">
        <v>35</v>
      </c>
      <c r="B161" s="48"/>
      <c r="C161" s="79"/>
      <c r="D161" s="79"/>
      <c r="E161" s="53">
        <f>SUM(E159:E160)</f>
        <v>0</v>
      </c>
      <c r="F161" s="64"/>
      <c r="G161" s="15"/>
      <c r="H161" s="112"/>
      <c r="I161" s="100">
        <f>SUM(I159:I160)</f>
        <v>0</v>
      </c>
      <c r="J161" s="100"/>
    </row>
    <row r="162" spans="1:10" ht="12" customHeight="1" x14ac:dyDescent="0.25">
      <c r="A162" s="8" t="s">
        <v>36</v>
      </c>
      <c r="B162" s="29"/>
      <c r="C162" s="30"/>
      <c r="D162" s="30"/>
      <c r="E162" s="58"/>
      <c r="F162" s="10"/>
      <c r="G162" s="10"/>
      <c r="H162" s="112"/>
      <c r="I162" s="124"/>
      <c r="J162" s="124"/>
    </row>
    <row r="163" spans="1:10" ht="12" customHeight="1" x14ac:dyDescent="0.25">
      <c r="A163" s="2" t="s">
        <v>37</v>
      </c>
      <c r="B163" s="67"/>
      <c r="C163" s="75"/>
      <c r="D163" s="75"/>
      <c r="E163" s="42">
        <f>B163*C163</f>
        <v>0</v>
      </c>
      <c r="F163" s="85"/>
      <c r="G163" s="4"/>
      <c r="H163" s="111"/>
      <c r="I163" s="109">
        <f>G163*H163</f>
        <v>0</v>
      </c>
      <c r="J163" s="109"/>
    </row>
    <row r="164" spans="1:10" ht="12" customHeight="1" x14ac:dyDescent="0.25">
      <c r="A164" s="2" t="s">
        <v>38</v>
      </c>
      <c r="B164" s="67"/>
      <c r="C164" s="75"/>
      <c r="D164" s="75"/>
      <c r="E164" s="42">
        <f>B164*C164</f>
        <v>0</v>
      </c>
      <c r="F164" s="85"/>
      <c r="G164" s="4"/>
      <c r="H164" s="111"/>
      <c r="I164" s="109">
        <f>G164*H164</f>
        <v>0</v>
      </c>
      <c r="J164" s="109"/>
    </row>
    <row r="165" spans="1:10" ht="12" customHeight="1" x14ac:dyDescent="0.25">
      <c r="A165" s="13" t="s">
        <v>39</v>
      </c>
      <c r="B165" s="49"/>
      <c r="C165" s="41"/>
      <c r="D165" s="41"/>
      <c r="E165" s="54">
        <f>SUM(E163:E164)</f>
        <v>0</v>
      </c>
      <c r="F165" s="65"/>
      <c r="G165" s="16"/>
      <c r="H165" s="112"/>
      <c r="I165" s="100">
        <f>SUM(I163:I164)</f>
        <v>0</v>
      </c>
      <c r="J165" s="100"/>
    </row>
    <row r="166" spans="1:10" ht="12" customHeight="1" x14ac:dyDescent="0.25">
      <c r="A166" s="8" t="s">
        <v>40</v>
      </c>
      <c r="B166" s="29"/>
      <c r="C166" s="8"/>
      <c r="D166" s="8"/>
      <c r="E166" s="58"/>
      <c r="F166" s="10"/>
      <c r="G166" s="10"/>
      <c r="H166" s="112"/>
      <c r="I166" s="124"/>
      <c r="J166" s="124"/>
    </row>
    <row r="167" spans="1:10" ht="12" customHeight="1" x14ac:dyDescent="0.25">
      <c r="A167" s="2" t="s">
        <v>41</v>
      </c>
      <c r="B167" s="67"/>
      <c r="C167" s="75"/>
      <c r="D167" s="75"/>
      <c r="E167" s="42">
        <f>B167*C167</f>
        <v>0</v>
      </c>
      <c r="F167" s="85"/>
      <c r="G167" s="4"/>
      <c r="H167" s="111"/>
      <c r="I167" s="109">
        <f>G167*H167</f>
        <v>0</v>
      </c>
      <c r="J167" s="109"/>
    </row>
    <row r="168" spans="1:10" ht="12" customHeight="1" x14ac:dyDescent="0.25">
      <c r="A168" s="2" t="s">
        <v>42</v>
      </c>
      <c r="B168" s="67"/>
      <c r="C168" s="75"/>
      <c r="D168" s="75"/>
      <c r="E168" s="42">
        <f>B168*C168</f>
        <v>0</v>
      </c>
      <c r="F168" s="85"/>
      <c r="G168" s="4"/>
      <c r="H168" s="111"/>
      <c r="I168" s="109">
        <f>G168*H168</f>
        <v>0</v>
      </c>
      <c r="J168" s="109"/>
    </row>
    <row r="169" spans="1:10" ht="12" customHeight="1" x14ac:dyDescent="0.25">
      <c r="A169" s="13" t="s">
        <v>43</v>
      </c>
      <c r="B169" s="49"/>
      <c r="C169" s="41"/>
      <c r="D169" s="41"/>
      <c r="E169" s="54">
        <f>SUM(E167:E168)</f>
        <v>0</v>
      </c>
      <c r="F169" s="65"/>
      <c r="G169" s="16"/>
      <c r="H169" s="112"/>
      <c r="I169" s="100">
        <f>SUM(I167:I168)</f>
        <v>0</v>
      </c>
      <c r="J169" s="100"/>
    </row>
  </sheetData>
  <mergeCells count="75">
    <mergeCell ref="A2:A3"/>
    <mergeCell ref="B2:E2"/>
    <mergeCell ref="F2:I2"/>
    <mergeCell ref="A10:A11"/>
    <mergeCell ref="B10:E10"/>
    <mergeCell ref="F10:I10"/>
    <mergeCell ref="B11:B12"/>
    <mergeCell ref="C11:C12"/>
    <mergeCell ref="I11:I12"/>
    <mergeCell ref="J11:J12"/>
    <mergeCell ref="A37:A38"/>
    <mergeCell ref="B37:E37"/>
    <mergeCell ref="F37:I37"/>
    <mergeCell ref="B38:B39"/>
    <mergeCell ref="C38:C39"/>
    <mergeCell ref="D11:D12"/>
    <mergeCell ref="E11:E12"/>
    <mergeCell ref="F11:F12"/>
    <mergeCell ref="G11:G12"/>
    <mergeCell ref="H11:H12"/>
    <mergeCell ref="I38:I39"/>
    <mergeCell ref="J38:J39"/>
    <mergeCell ref="B63:E63"/>
    <mergeCell ref="F63:I63"/>
    <mergeCell ref="D38:D39"/>
    <mergeCell ref="E38:E39"/>
    <mergeCell ref="F38:F39"/>
    <mergeCell ref="G38:G39"/>
    <mergeCell ref="H38:H39"/>
    <mergeCell ref="A64:A65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B90:E90"/>
    <mergeCell ref="F90:I90"/>
    <mergeCell ref="A91:A92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B117:E117"/>
    <mergeCell ref="F117:I117"/>
    <mergeCell ref="A118:A119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J145:J147"/>
    <mergeCell ref="B144:E144"/>
    <mergeCell ref="F144:I144"/>
    <mergeCell ref="A145:A146"/>
    <mergeCell ref="B145:B147"/>
    <mergeCell ref="C145:C147"/>
    <mergeCell ref="D145:D147"/>
    <mergeCell ref="E145:E147"/>
    <mergeCell ref="F145:F147"/>
    <mergeCell ref="G145:G147"/>
    <mergeCell ref="H145:H147"/>
    <mergeCell ref="I145:I14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1FCE-14AA-496F-8F0A-5CC459D65BAB}">
  <dimension ref="A1:K10"/>
  <sheetViews>
    <sheetView workbookViewId="0">
      <selection sqref="A1:E10"/>
    </sheetView>
  </sheetViews>
  <sheetFormatPr defaultRowHeight="13.2" x14ac:dyDescent="0.25"/>
  <cols>
    <col min="1" max="4" width="25.44140625" customWidth="1"/>
    <col min="5" max="5" width="22.88671875" customWidth="1"/>
    <col min="11" max="11" width="0" hidden="1" customWidth="1"/>
  </cols>
  <sheetData>
    <row r="1" spans="1:11" ht="134.25" customHeight="1" x14ac:dyDescent="0.25">
      <c r="A1" s="23" t="s">
        <v>3</v>
      </c>
      <c r="B1" s="39" t="s">
        <v>4</v>
      </c>
      <c r="C1" s="39" t="s">
        <v>69</v>
      </c>
      <c r="D1" s="7" t="s">
        <v>70</v>
      </c>
      <c r="E1" s="7" t="s">
        <v>71</v>
      </c>
    </row>
    <row r="2" spans="1:11" x14ac:dyDescent="0.25">
      <c r="A2" s="20" t="s">
        <v>5</v>
      </c>
      <c r="B2" s="130">
        <f>F18</f>
        <v>0</v>
      </c>
      <c r="C2" s="130">
        <f t="shared" ref="C2:C10" si="0">B2*7.5345</f>
        <v>0</v>
      </c>
      <c r="D2" s="130">
        <f>H18</f>
        <v>0</v>
      </c>
      <c r="E2" s="130">
        <f>D2*$K$8</f>
        <v>0</v>
      </c>
    </row>
    <row r="3" spans="1:11" x14ac:dyDescent="0.25">
      <c r="A3" s="20" t="s">
        <v>6</v>
      </c>
      <c r="B3" s="130">
        <f>F33+F37+F41+F45</f>
        <v>0</v>
      </c>
      <c r="C3" s="130">
        <f t="shared" si="0"/>
        <v>0</v>
      </c>
      <c r="D3" s="130">
        <f>H33+H37+H41+H45</f>
        <v>0</v>
      </c>
      <c r="E3" s="130">
        <f t="shared" ref="E3:E10" si="1">D3*$K$8</f>
        <v>0</v>
      </c>
    </row>
    <row r="4" spans="1:11" x14ac:dyDescent="0.25">
      <c r="A4" s="20" t="s">
        <v>7</v>
      </c>
      <c r="B4" s="130">
        <f>F60+F64+F68+F72</f>
        <v>0</v>
      </c>
      <c r="C4" s="130">
        <f t="shared" si="0"/>
        <v>0</v>
      </c>
      <c r="D4" s="130">
        <f>H60+H64+H68+H72</f>
        <v>0</v>
      </c>
      <c r="E4" s="130">
        <f t="shared" si="1"/>
        <v>0</v>
      </c>
    </row>
    <row r="5" spans="1:11" x14ac:dyDescent="0.25">
      <c r="A5" s="20" t="s">
        <v>8</v>
      </c>
      <c r="B5" s="130">
        <f>F87+F91+F95+F99</f>
        <v>0</v>
      </c>
      <c r="C5" s="130">
        <f t="shared" si="0"/>
        <v>0</v>
      </c>
      <c r="D5" s="130">
        <f>H87+H91+H95+H99</f>
        <v>0</v>
      </c>
      <c r="E5" s="130">
        <f t="shared" si="1"/>
        <v>0</v>
      </c>
    </row>
    <row r="6" spans="1:11" x14ac:dyDescent="0.25">
      <c r="A6" s="20" t="s">
        <v>9</v>
      </c>
      <c r="B6" s="130">
        <f>F114+F118+F122+F126</f>
        <v>0</v>
      </c>
      <c r="C6" s="130">
        <f t="shared" si="0"/>
        <v>0</v>
      </c>
      <c r="D6" s="130">
        <f>H114+H118+H122+H126</f>
        <v>0</v>
      </c>
      <c r="E6" s="130">
        <f t="shared" si="1"/>
        <v>0</v>
      </c>
    </row>
    <row r="7" spans="1:11" x14ac:dyDescent="0.25">
      <c r="A7" s="20" t="s">
        <v>10</v>
      </c>
      <c r="B7" s="130">
        <f>F141+F145+F149+F153</f>
        <v>0</v>
      </c>
      <c r="C7" s="130">
        <f t="shared" si="0"/>
        <v>0</v>
      </c>
      <c r="D7" s="130">
        <f>H141+H145+H149+H153</f>
        <v>0</v>
      </c>
      <c r="E7" s="130">
        <f t="shared" si="1"/>
        <v>0</v>
      </c>
    </row>
    <row r="8" spans="1:11" x14ac:dyDescent="0.25">
      <c r="A8" s="20" t="s">
        <v>11</v>
      </c>
      <c r="B8" s="130">
        <f>F169+F173+F177+F181</f>
        <v>0</v>
      </c>
      <c r="C8" s="130">
        <f t="shared" si="0"/>
        <v>0</v>
      </c>
      <c r="D8" s="130">
        <f>H169+H173+H177+H181</f>
        <v>0</v>
      </c>
      <c r="E8" s="130">
        <f t="shared" si="1"/>
        <v>0</v>
      </c>
      <c r="K8">
        <v>7.5345000000000004</v>
      </c>
    </row>
    <row r="9" spans="1:11" ht="13.8" x14ac:dyDescent="0.25">
      <c r="A9" s="22" t="s">
        <v>12</v>
      </c>
      <c r="B9" s="21">
        <f>SUM(B2:B5)</f>
        <v>0</v>
      </c>
      <c r="C9" s="129">
        <f t="shared" si="0"/>
        <v>0</v>
      </c>
      <c r="D9" s="21">
        <f>SUM(D2:D5)</f>
        <v>0</v>
      </c>
      <c r="E9" s="129">
        <f t="shared" si="1"/>
        <v>0</v>
      </c>
    </row>
    <row r="10" spans="1:11" ht="13.8" x14ac:dyDescent="0.25">
      <c r="A10" s="22" t="s">
        <v>13</v>
      </c>
      <c r="B10" s="21">
        <f>F33+F60+F87</f>
        <v>0</v>
      </c>
      <c r="C10" s="129">
        <f t="shared" si="0"/>
        <v>0</v>
      </c>
      <c r="D10" s="21">
        <f>H33+H60+H87</f>
        <v>0</v>
      </c>
      <c r="E10" s="129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13" ma:contentTypeDescription="Create a new document." ma:contentTypeScope="" ma:versionID="30f1ab39a041fe956c79e5e92b43e9b3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507081964de71180e301cc6197ce7e6d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19A1AA-D12A-4F6D-95AA-B68E8540F1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464EF2-314E-4A25-9A30-5ABFA64BE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Obrazac B2 - proračun projekta</vt:lpstr>
      <vt:lpstr>Sheet3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Uprava za otoke </cp:lastModifiedBy>
  <cp:revision/>
  <cp:lastPrinted>2023-06-01T09:57:27Z</cp:lastPrinted>
  <dcterms:created xsi:type="dcterms:W3CDTF">2013-01-21T15:30:15Z</dcterms:created>
  <dcterms:modified xsi:type="dcterms:W3CDTF">2023-12-20T11:13:28Z</dcterms:modified>
  <cp:category/>
  <cp:contentStatus/>
</cp:coreProperties>
</file>